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defaultThemeVersion="124226"/>
  <mc:AlternateContent xmlns:mc="http://schemas.openxmlformats.org/markup-compatibility/2006">
    <mc:Choice Requires="x15">
      <x15ac:absPath xmlns:x15ac="http://schemas.microsoft.com/office/spreadsheetml/2010/11/ac" url="C:\Users\User\Desktop\ПЛАН 2025\Утверждение плана на 2025\"/>
    </mc:Choice>
  </mc:AlternateContent>
  <xr:revisionPtr revIDLastSave="0" documentId="13_ncr:1_{F8266047-D99A-47B7-96AD-6A7AD15C77CB}" xr6:coauthVersionLast="47" xr6:coauthVersionMax="47" xr10:uidLastSave="{00000000-0000-0000-0000-000000000000}"/>
  <bookViews>
    <workbookView xWindow="-120" yWindow="-120" windowWidth="29040" windowHeight="15840" xr2:uid="{00000000-000D-0000-FFFF-FFFF00000000}"/>
  </bookViews>
  <sheets>
    <sheet name="2022" sheetId="1" r:id="rId1"/>
  </sheet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8" i="1" l="1"/>
  <c r="P35" i="1" l="1"/>
  <c r="P32" i="1"/>
  <c r="P26" i="1"/>
  <c r="P36" i="1" l="1"/>
</calcChain>
</file>

<file path=xl/sharedStrings.xml><?xml version="1.0" encoding="utf-8"?>
<sst xmlns="http://schemas.openxmlformats.org/spreadsheetml/2006/main" count="295" uniqueCount="124">
  <si>
    <t>развития Мурманской области</t>
  </si>
  <si>
    <t>Порядковый номер</t>
  </si>
  <si>
    <t xml:space="preserve">КБК     </t>
  </si>
  <si>
    <t>Код по ОКВЭД 2</t>
  </si>
  <si>
    <t>Код по ОКПД 2</t>
  </si>
  <si>
    <t>Условия договора</t>
  </si>
  <si>
    <t>Способ закупки</t>
  </si>
  <si>
    <t>Закупка
в электронной форме</t>
  </si>
  <si>
    <t>Предмет договора</t>
  </si>
  <si>
    <t>Минимально необходимые требования, предъявляемые
к закупаемым товарам (работам, услугам)</t>
  </si>
  <si>
    <t>Единица измерения</t>
  </si>
  <si>
    <t>Сведения о количестве (объеме) закупаемых товаров (работ, услуг)</t>
  </si>
  <si>
    <t>Регион поставки товаров (выполнения работ, оказания услуг)</t>
  </si>
  <si>
    <t>Сведения
о начальной (максимальной)
цене договора
(цене лота), руб.</t>
  </si>
  <si>
    <t>График осуществления процедур закупки</t>
  </si>
  <si>
    <t xml:space="preserve">Ведомство </t>
  </si>
  <si>
    <t>Раздел/ подраздел</t>
  </si>
  <si>
    <t>ЦСт</t>
  </si>
  <si>
    <t>ВР</t>
  </si>
  <si>
    <t>код мероприятия</t>
  </si>
  <si>
    <t>Код по ОКЕИ</t>
  </si>
  <si>
    <t>наименование</t>
  </si>
  <si>
    <t>Код по ОКАТО</t>
  </si>
  <si>
    <t>Планируемая дата или период размещения извещения
о закупке
(месяц, год)</t>
  </si>
  <si>
    <t>Срок исполнения договора
(месяц, год)</t>
  </si>
  <si>
    <t>да/нет</t>
  </si>
  <si>
    <t>1</t>
  </si>
  <si>
    <t>2</t>
  </si>
  <si>
    <t>3</t>
  </si>
  <si>
    <t>4</t>
  </si>
  <si>
    <t>5</t>
  </si>
  <si>
    <t>6</t>
  </si>
  <si>
    <t>7</t>
  </si>
  <si>
    <t>8</t>
  </si>
  <si>
    <t>х</t>
  </si>
  <si>
    <t>1 квартал</t>
  </si>
  <si>
    <t xml:space="preserve">Объем финансового обеспечения закупки за счет субсидии, предоставляемой в целях реализации национальных и федеральных проектов, а также комплексного плана модернизации и расширения магистральной инфраструктуры &lt;*&gt;
</t>
  </si>
  <si>
    <t xml:space="preserve">Код целевой статьи расходов, код вида расходов &lt;*&gt;
</t>
  </si>
  <si>
    <t xml:space="preserve">к приказу Министерства труда и социального </t>
  </si>
  <si>
    <t>Приложение № 1</t>
  </si>
  <si>
    <r>
      <t xml:space="preserve">План закупки товаров, работ, услуг 
</t>
    </r>
    <r>
      <rPr>
        <sz val="12"/>
        <rFont val="Times New Roman"/>
        <family val="1"/>
        <charset val="204"/>
      </rPr>
      <t>на 2025 год</t>
    </r>
  </si>
  <si>
    <t>от 20.11.2024 № 763</t>
  </si>
  <si>
    <t xml:space="preserve">Государственное областное автономное учреждение социального обслуживания населения "Комплексный центр социального обслуживания населения ЗАТО г.Североморск" </t>
  </si>
  <si>
    <t>803</t>
  </si>
  <si>
    <t>1002</t>
  </si>
  <si>
    <t>2310100050</t>
  </si>
  <si>
    <t>244</t>
  </si>
  <si>
    <t>2310199999</t>
  </si>
  <si>
    <t>28.23</t>
  </si>
  <si>
    <t>28.23.25.000</t>
  </si>
  <si>
    <t>Поставка картриджей</t>
  </si>
  <si>
    <t>Назначение: для лазерных принтеров/МФУ. Ресурс, страниц-1600. Цвет -черный. Производитель печатающих устройств HP</t>
  </si>
  <si>
    <t>шт</t>
  </si>
  <si>
    <t>Мурманская обл., г. Североморск</t>
  </si>
  <si>
    <t>Запрос котировок МСП</t>
  </si>
  <si>
    <t>да</t>
  </si>
  <si>
    <t>-</t>
  </si>
  <si>
    <t>86.21</t>
  </si>
  <si>
    <t xml:space="preserve"> 86.90.19.190</t>
  </si>
  <si>
    <t>Периодический медицинский осмотр сотрудников.</t>
  </si>
  <si>
    <t>Периодический медицинский осмотр работников должен осуществляться в соответствии с существующими технологиями, медицинскими стандартами и  положениями в соответствии с Приказом Министерства здравоохранения и социального развития РФ от 12 апреля 2011 г. (ред. от 05.12.2014г.) № 302н "Об утверждении перечней вредных и (или) опасных производственных факторов и работ, при выполнении которых проводятся обязательные предварительные и периодические медицинские осмотры (обследования), и Порядка проведения обязательных предварительных и периодических медицинских осмотров (обследований) работников, занятых на тяжелых работах и на работах с вредными и (или) опасными условиями труда".</t>
  </si>
  <si>
    <t>чел.</t>
  </si>
  <si>
    <t xml:space="preserve">Запрос котировок </t>
  </si>
  <si>
    <t>95.1</t>
  </si>
  <si>
    <t>95.11.10.130</t>
  </si>
  <si>
    <t>Оказание услуги по заправке картриджей.</t>
  </si>
  <si>
    <t xml:space="preserve">Заправленные картриджи должны иметь наклейку с указанием наименования Исполнителя, выполнившего работы по их заправке, даты заправки, модели картриджа.  Пластмассовые элементы, металлические детали картриджей не должны иметь трещин, вздутий, царапин, других дефектов, ухудшающих их внешний вид.  Подвижные элементы картриджей (шторки, заслонки) должны легко перемещаться без перекосов и заеданий.  Оказываемые услуги должны отвечать требованиям безопасности для жизни и здоровья людей. Используемые материалы не должны содержать ядовитых (токсичных) компонентов, должны соответствовать установленным санитарным нормам и правилам Российской Федерации, государственным стандартам или техническим условиям, должны быть разрешены к применению и иметь необходимые сертификаты качества.
</t>
  </si>
  <si>
    <t>68</t>
  </si>
  <si>
    <t>17.12</t>
  </si>
  <si>
    <t xml:space="preserve">	17.12.14.129</t>
  </si>
  <si>
    <t>Поставка ксерографической бумаги для офисной техники</t>
  </si>
  <si>
    <t>Бумага должна соответствовать требованиям ГОСТ Р 57641-2017</t>
  </si>
  <si>
    <t>2 квартал</t>
  </si>
  <si>
    <t>10</t>
  </si>
  <si>
    <t>46.51</t>
  </si>
  <si>
    <t xml:space="preserve">	58.29.50.000</t>
  </si>
  <si>
    <t>Приобретение неисключительных лицензионных прав (продление лицензии) на внедренное и эксплуатируемое в ГОАУСОН «КЦСОН ЗАТО г.Североморск» антивирусное программное обеспечение «Kaspersky Endpoint Security для бизнеса – Стандартный Russian Edition».</t>
  </si>
  <si>
    <t>Продление лицензий программного обеспечения "Антивирус Касперского" (Kaspersky Endpoint Security для бизнеса ) сроком на 1 год.</t>
  </si>
  <si>
    <t>3 квартал</t>
  </si>
  <si>
    <t>43.32</t>
  </si>
  <si>
    <t>43.39.11.190</t>
  </si>
  <si>
    <t>Ремонт жилых помещений</t>
  </si>
  <si>
    <t>Выполнить Работы в полном объеме в соответствии с требованиями СНиП, ГОСТ, СанПиН, ППБ. Обеспечение выполнение работ из своих материалов, своими силами и средствами, качество строительных материалов, оборудования и комплектующих изделий, конструкций и систем,  применяемых им для производства работ, будут соответствовать государственным стандартам, спецификациям, техническим условиям и иметь соответствующие сертификаты, технические паспорта или другие документы, удостоверяющие их качество.</t>
  </si>
  <si>
    <t>876</t>
  </si>
  <si>
    <t>усл.ед.</t>
  </si>
  <si>
    <t>Аукцион МСП</t>
  </si>
  <si>
    <t>Поставка компьютерной техники и периферийного оборудования</t>
  </si>
  <si>
    <t>26.20</t>
  </si>
  <si>
    <t>26.20.13.000</t>
  </si>
  <si>
    <t xml:space="preserve">Системный блок </t>
  </si>
  <si>
    <t>Количество ядер процессора - не менее 6; Частота процессора - не менее 2900 МГц; Объем видеопамяти - не менее 1024 МБ; Размер оперативной памяти - не менее 8 ГБ.</t>
  </si>
  <si>
    <t>26.20.17.110</t>
  </si>
  <si>
    <t xml:space="preserve">Монитор </t>
  </si>
  <si>
    <t>Диагональ экрана - не менее 23.8; Максимальное разрешение - 1920x1080; Покрытие экрана - матовое; Яркость - не менее 250 Кд/м².</t>
  </si>
  <si>
    <t>4 квартал</t>
  </si>
  <si>
    <t>32.99</t>
  </si>
  <si>
    <t>ИТОГО</t>
  </si>
  <si>
    <t>43</t>
  </si>
  <si>
    <t>32.99.11.199</t>
  </si>
  <si>
    <t>20</t>
  </si>
  <si>
    <t>Поставка средств индивидуальной защиты (самоспасатели).</t>
  </si>
  <si>
    <t>В комплект самоспасателя должны входить: - рабочая часть; - герметичная упаковка; - руководство по эксплуатации;
- паспорт; - сумка (футляр). В рабочую часть самоспасателя должны входить: - капюшон со смотровым окном; - комбинированный фильтр (далее - фильтр). Время защитного действия фильтра самоспасателя должно быть не менее 15 мин при воздействии на него следующих тест-веществ: - монооксида углерода; - водорода хлорид; - водорода цианид; - акролеина. Год выпуска самоспасателей - не ранее  1 квартала 2023. Срок службы самоспасателя в состоянии ожидания применения должен быть не менее 5 лет с даты изготовления.</t>
  </si>
  <si>
    <t>Поставка жалюзи</t>
  </si>
  <si>
    <t>90</t>
  </si>
  <si>
    <t>22.23.14.130</t>
  </si>
  <si>
    <t>22.23</t>
  </si>
  <si>
    <t>Поставка телевизоров</t>
  </si>
  <si>
    <t>пач</t>
  </si>
  <si>
    <t>325</t>
  </si>
  <si>
    <t>Материал - полиэстер, ABS пластик, вид крепления штор - петли, количество в упаковке, шт 30, тип аксессуара для жалюзи - ламели для жалюзи, цвет белый</t>
  </si>
  <si>
    <t>Диагональ – 31.5 "
Разрешение – 1366 x 768
Формат экрана - 16:9
Тип панели LED
Яркость экрана -  230 кд/м2
Контрастность - 5.000:1
Время отклика пикселя – 7 мс
Углы обзора - 176 по горизонтали, 176 по вертикали
Частота обновления - 50 Гц</t>
  </si>
  <si>
    <t>Приобретение неисключительных лицензионных прав (продление лицензии)  на установку и использование системы для удаленного управления сотрудниками и контролю качества работ RegionSoft GeoMonitor.</t>
  </si>
  <si>
    <t>Программное обеспечение должно быть новым, комплектным, соответствовать требованиям технической документации, технических регламентов и государственных стандартов, иных нормативных актов на данный вид продукции, иметь свидетельство о регистрации в Федеральной службе по интеллектуальной собственности (Роспатент) и иные документы, подтверждающие соответствие товара требованиям действующего законодательства РФ. 
Соответствие требований к программному обеспечению, приведенным в разделе 2. Требования к системе, является обязательным условием.
Срок действия лицензии на программное обеспечение – с 04.09.2024 по 03.09.2025 г. 
Количество пользователей для работы в Системе – не менее 14 (11 сотрудников и 3 оператора).
Программное обеспечение должно обеспечивать:
- автоматизацию работы специалистов ГОАУСОН «КЦСОН ЗАТО г.Североморск» с целью ведения учета оказанных услуг гражданам на смартфонах, планшетах и других мобильных устройствах на платформе «Android», 
- повышение результативности сбора оперативной информации и статистики о деятельности социальных работников и иных специалистов в рамках исполнения Федерального Закона от 28.12.13 № 442 «Об основах социального обслуживания граждан в Российской Федерации», 
- ведение оперативной работы социальными работниками по формированию комплексной информации об оказании услуг дистанционно,
- оперативное информационное взаимодействие социальных работников с руководителями подразделений.</t>
  </si>
  <si>
    <t>56.29</t>
  </si>
  <si>
    <t>56.29.19.000</t>
  </si>
  <si>
    <t>С целью обеспечения необходимых показателей безопасности процесса производства и пищевого продукта на выходе, Исполнитель должен разработать и внедрить в свою деятельность, систему «ХАССП». При наличии пройденной системы сертификации Исполнитель предоставляет Заказчику копию сертификата. Услуга должна быть оказана в соответствии с  действующей нормативно-технической документацией.</t>
  </si>
  <si>
    <t>мес</t>
  </si>
  <si>
    <t>Аукцион</t>
  </si>
  <si>
    <t xml:space="preserve">Организация питания для получателей социальных услуг </t>
  </si>
  <si>
    <t xml:space="preserve">26.40.20.122 	</t>
  </si>
  <si>
    <t>26.40</t>
  </si>
  <si>
    <t>Директор                      _____________________Бирюков Владимир Константинович</t>
  </si>
  <si>
    <t>Ф.И.О. исполнителя:  Мочалова Татьяна Владиславовна</t>
  </si>
  <si>
    <t>Контактный телефон: (81537) 57310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</si>
</sst>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_-* #,##0.00_₽_-;\-* #,##0.00_₽_-;_-* &quot;-&quot;??_₽_-;_-@_-"/>
  </numFmts>
  <fonts count="29" x14ac:knownFonts="1">
    <font>
      <sz val="11"/>
      <color theme="1"/>
      <name val="Calibri"/>
      <family val="2"/>
      <charset val="204"/>
      <scheme val="minor"/>
    </font>
    <font>
      <sz val="11"/>
      <color rgb="FF9C0006"/>
      <name val="Calibri"/>
      <family val="2"/>
      <charset val="204"/>
      <scheme val="minor"/>
    </font>
    <font>
      <sz val="10"/>
      <name val="Arial CYR"/>
      <charset val="204"/>
    </font>
    <font>
      <sz val="12"/>
      <name val="Times New Roman"/>
      <family val="1"/>
      <charset val="204"/>
    </font>
    <font>
      <sz val="10"/>
      <name val="Times New Roman"/>
      <family val="1"/>
      <charset val="204"/>
    </font>
    <font>
      <sz val="9"/>
      <name val="Times New Roman"/>
      <family val="1"/>
      <charset val="204"/>
    </font>
    <font>
      <sz val="9"/>
      <color indexed="8"/>
      <name val="Times New Roman"/>
      <family val="1"/>
      <charset val="204"/>
    </font>
    <font>
      <sz val="10"/>
      <name val="Arial"/>
      <family val="2"/>
      <charset val="204"/>
    </font>
    <font>
      <sz val="11"/>
      <color indexed="8"/>
      <name val="Calibri"/>
      <family val="2"/>
      <charset val="204"/>
    </font>
    <font>
      <sz val="9"/>
      <color rgb="FF000000"/>
      <name val="Times New Roman"/>
      <family val="1"/>
      <charset val="204"/>
    </font>
    <font>
      <b/>
      <sz val="12"/>
      <name val="Times New Roman"/>
      <family val="1"/>
      <charset val="204"/>
    </font>
    <font>
      <sz val="10"/>
      <color theme="1"/>
      <name val="Times New Roman"/>
      <family val="1"/>
      <charset val="204"/>
    </font>
    <font>
      <b/>
      <sz val="9"/>
      <name val="Times New Roman"/>
      <family val="1"/>
      <charset val="204"/>
    </font>
    <font>
      <sz val="11"/>
      <color theme="1"/>
      <name val="Times New Roman"/>
      <family val="1"/>
      <charset val="204"/>
    </font>
    <font>
      <sz val="9"/>
      <color theme="1"/>
      <name val="Times New Roman"/>
      <family val="1"/>
      <charset val="204"/>
    </font>
    <font>
      <sz val="9"/>
      <color theme="1"/>
      <name val="Calibri"/>
      <family val="2"/>
      <charset val="204"/>
      <scheme val="minor"/>
    </font>
    <font>
      <sz val="10"/>
      <color rgb="FF000000"/>
      <name val="Times New Roman"/>
      <family val="1"/>
      <charset val="204"/>
    </font>
    <font>
      <sz val="11"/>
      <color theme="1"/>
      <name val="Calibri"/>
      <family val="2"/>
      <charset val="204"/>
      <scheme val="minor"/>
    </font>
    <font>
      <u/>
      <sz val="11"/>
      <color indexed="12"/>
      <name val="Calibri"/>
      <family val="2"/>
      <charset val="204"/>
    </font>
    <font>
      <b/>
      <sz val="10"/>
      <color indexed="8"/>
      <name val="Times New Roman"/>
      <family val="1"/>
      <charset val="204"/>
    </font>
    <font>
      <sz val="11"/>
      <color theme="1"/>
      <name val="Calibri"/>
      <family val="2"/>
      <scheme val="minor"/>
    </font>
    <font>
      <b/>
      <sz val="10"/>
      <color theme="1"/>
      <name val="Times New Roman"/>
      <family val="1"/>
      <charset val="204"/>
    </font>
    <font>
      <b/>
      <sz val="11"/>
      <color theme="1"/>
      <name val="Calibri"/>
      <family val="2"/>
      <charset val="204"/>
      <scheme val="minor"/>
    </font>
    <font>
      <b/>
      <sz val="10"/>
      <name val="Times New Roman"/>
      <family val="1"/>
      <charset val="204"/>
    </font>
    <font>
      <sz val="8.5"/>
      <name val="Times New Roman"/>
      <family val="1"/>
      <charset val="204"/>
    </font>
    <font>
      <sz val="8"/>
      <name val="Times New Roman"/>
      <family val="1"/>
      <charset val="204"/>
    </font>
    <font>
      <b/>
      <sz val="9"/>
      <color rgb="FF000000"/>
      <name val="Times New Roman"/>
      <family val="1"/>
      <charset val="204"/>
    </font>
    <font>
      <sz val="8.5"/>
      <color rgb="FF000000"/>
      <name val="Times New Roman"/>
      <family val="1"/>
      <charset val="204"/>
    </font>
    <font>
      <b/>
      <sz val="14"/>
      <color theme="1"/>
      <name val="Times New Roman"/>
      <family val="1"/>
      <charset val="204"/>
    </font>
  </fonts>
  <fills count="6">
    <fill>
      <patternFill patternType="none"/>
    </fill>
    <fill>
      <patternFill patternType="gray125"/>
    </fill>
    <fill>
      <patternFill patternType="solid">
        <fgColor rgb="FFFFC7CE"/>
      </patternFill>
    </fill>
    <fill>
      <patternFill patternType="solid">
        <fgColor rgb="FFFFFFCC"/>
      </patternFill>
    </fill>
    <fill>
      <patternFill patternType="solid">
        <fgColor indexed="65"/>
        <bgColor rgb="FF000000"/>
      </patternFill>
    </fill>
    <fill>
      <patternFill patternType="solid">
        <fgColor theme="0"/>
        <bgColor indexed="64"/>
      </patternFill>
    </fill>
  </fills>
  <borders count="16">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9">
    <xf numFmtId="0" fontId="0" fillId="0" borderId="0"/>
    <xf numFmtId="0" fontId="2" fillId="0" borderId="0"/>
    <xf numFmtId="0" fontId="7" fillId="4" borderId="0"/>
    <xf numFmtId="0" fontId="8" fillId="3" borderId="1" applyNumberFormat="0" applyFont="0" applyAlignment="0" applyProtection="0"/>
    <xf numFmtId="0" fontId="1" fillId="2" borderId="0" applyNumberFormat="0" applyBorder="0" applyAlignment="0" applyProtection="0"/>
    <xf numFmtId="0" fontId="18" fillId="0" borderId="0" applyNumberFormat="0" applyFill="0" applyBorder="0" applyAlignment="0" applyProtection="0">
      <alignment vertical="top"/>
      <protection locked="0"/>
    </xf>
    <xf numFmtId="0" fontId="20" fillId="0" borderId="0"/>
    <xf numFmtId="165" fontId="20" fillId="0" borderId="0" applyFont="0" applyFill="0" applyBorder="0" applyAlignment="0" applyProtection="0"/>
    <xf numFmtId="164" fontId="17" fillId="0" borderId="0" applyFont="0" applyFill="0" applyBorder="0" applyAlignment="0" applyProtection="0"/>
  </cellStyleXfs>
  <cellXfs count="109">
    <xf numFmtId="0" fontId="0" fillId="0" borderId="0" xfId="0"/>
    <xf numFmtId="0" fontId="2" fillId="0" borderId="0" xfId="1"/>
    <xf numFmtId="0" fontId="4" fillId="0" borderId="0" xfId="1" applyFont="1" applyAlignment="1">
      <alignment horizontal="left"/>
    </xf>
    <xf numFmtId="0" fontId="11" fillId="0" borderId="0" xfId="0" applyFont="1"/>
    <xf numFmtId="0" fontId="4" fillId="0" borderId="0" xfId="1" applyFont="1"/>
    <xf numFmtId="0" fontId="5" fillId="0" borderId="2" xfId="1" applyFont="1" applyBorder="1" applyAlignment="1">
      <alignment horizontal="center" vertical="center" wrapText="1"/>
    </xf>
    <xf numFmtId="0" fontId="6" fillId="0" borderId="6" xfId="1" applyFont="1" applyBorder="1" applyAlignment="1">
      <alignment horizontal="center" vertical="center" wrapText="1"/>
    </xf>
    <xf numFmtId="49" fontId="5" fillId="0" borderId="7" xfId="1" applyNumberFormat="1" applyFont="1" applyBorder="1" applyAlignment="1">
      <alignment horizontal="center" vertical="center" textRotation="90" wrapText="1"/>
    </xf>
    <xf numFmtId="0" fontId="5" fillId="0" borderId="6" xfId="1" applyFont="1" applyBorder="1" applyAlignment="1">
      <alignment horizontal="center" vertical="center" textRotation="90" wrapText="1"/>
    </xf>
    <xf numFmtId="0" fontId="5" fillId="0" borderId="6" xfId="1" applyFont="1" applyBorder="1" applyAlignment="1">
      <alignment horizontal="center" vertical="center" wrapText="1"/>
    </xf>
    <xf numFmtId="49" fontId="5" fillId="0" borderId="10" xfId="1" applyNumberFormat="1" applyFont="1" applyBorder="1" applyAlignment="1">
      <alignment horizontal="center" vertical="center"/>
    </xf>
    <xf numFmtId="49" fontId="5" fillId="0" borderId="7" xfId="1" applyNumberFormat="1" applyFont="1" applyBorder="1" applyAlignment="1">
      <alignment horizontal="center" vertical="center"/>
    </xf>
    <xf numFmtId="0" fontId="5" fillId="0" borderId="10" xfId="1" applyFont="1" applyBorder="1" applyAlignment="1">
      <alignment horizontal="center" vertical="center"/>
    </xf>
    <xf numFmtId="0" fontId="5" fillId="0" borderId="6" xfId="1" applyFont="1" applyBorder="1" applyAlignment="1">
      <alignment horizontal="center" vertical="center"/>
    </xf>
    <xf numFmtId="0" fontId="5" fillId="0" borderId="7" xfId="1" applyFont="1" applyBorder="1" applyAlignment="1">
      <alignment horizontal="center" vertical="center"/>
    </xf>
    <xf numFmtId="0" fontId="4" fillId="0" borderId="6" xfId="3" applyFont="1" applyFill="1" applyBorder="1" applyAlignment="1">
      <alignment vertical="center" wrapText="1" shrinkToFit="1"/>
    </xf>
    <xf numFmtId="0" fontId="0" fillId="0" borderId="6" xfId="0" applyBorder="1"/>
    <xf numFmtId="0" fontId="13" fillId="0" borderId="6" xfId="0" applyFont="1" applyBorder="1" applyAlignment="1">
      <alignment horizontal="center"/>
    </xf>
    <xf numFmtId="0" fontId="21" fillId="0" borderId="0" xfId="0" applyFont="1"/>
    <xf numFmtId="0" fontId="22" fillId="0" borderId="0" xfId="0" applyFont="1"/>
    <xf numFmtId="0" fontId="21" fillId="0" borderId="0" xfId="0" applyFont="1" applyAlignment="1">
      <alignment horizontal="left"/>
    </xf>
    <xf numFmtId="0" fontId="0" fillId="0" borderId="0" xfId="0" applyAlignment="1">
      <alignment horizontal="center"/>
    </xf>
    <xf numFmtId="0" fontId="0" fillId="0" borderId="0" xfId="0" applyAlignment="1">
      <alignment horizontal="center" vertical="center"/>
    </xf>
    <xf numFmtId="0" fontId="4" fillId="0" borderId="0" xfId="1" applyFont="1" applyAlignment="1">
      <alignment horizontal="center" vertical="center"/>
    </xf>
    <xf numFmtId="0" fontId="4" fillId="0" borderId="0" xfId="1" applyFont="1" applyAlignment="1">
      <alignment vertical="center"/>
    </xf>
    <xf numFmtId="49" fontId="4" fillId="0" borderId="6" xfId="0" applyNumberFormat="1" applyFont="1" applyBorder="1" applyAlignment="1">
      <alignment horizontal="center" vertical="center"/>
    </xf>
    <xf numFmtId="49" fontId="4" fillId="0" borderId="6" xfId="0" applyNumberFormat="1" applyFont="1" applyBorder="1" applyAlignment="1">
      <alignment horizontal="center" vertical="center" wrapText="1"/>
    </xf>
    <xf numFmtId="49" fontId="16" fillId="0" borderId="6" xfId="0" applyNumberFormat="1" applyFont="1" applyBorder="1" applyAlignment="1">
      <alignment horizontal="center" vertical="center" wrapText="1"/>
    </xf>
    <xf numFmtId="0" fontId="4" fillId="0" borderId="6" xfId="0" applyFont="1" applyBorder="1" applyAlignment="1">
      <alignment vertical="top" wrapText="1"/>
    </xf>
    <xf numFmtId="0" fontId="24" fillId="0" borderId="6" xfId="3" applyFont="1" applyFill="1" applyBorder="1" applyAlignment="1">
      <alignment horizontal="left" vertical="top" wrapText="1" shrinkToFit="1"/>
    </xf>
    <xf numFmtId="0" fontId="4" fillId="0" borderId="6" xfId="0" applyFont="1" applyBorder="1" applyAlignment="1">
      <alignment horizontal="center" vertical="center"/>
    </xf>
    <xf numFmtId="0" fontId="4" fillId="0" borderId="6" xfId="0" applyFont="1" applyBorder="1" applyAlignment="1">
      <alignment horizontal="center" vertical="center" wrapText="1"/>
    </xf>
    <xf numFmtId="0" fontId="25" fillId="0" borderId="6" xfId="0" applyFont="1" applyBorder="1" applyAlignment="1">
      <alignment horizontal="center" vertical="center" wrapText="1"/>
    </xf>
    <xf numFmtId="4" fontId="4" fillId="0" borderId="6" xfId="0" applyNumberFormat="1" applyFont="1" applyBorder="1" applyAlignment="1">
      <alignment horizontal="center" vertical="center" wrapText="1"/>
    </xf>
    <xf numFmtId="17" fontId="4" fillId="0" borderId="6" xfId="0" applyNumberFormat="1" applyFont="1" applyBorder="1" applyAlignment="1">
      <alignment horizontal="center" vertical="center" wrapText="1"/>
    </xf>
    <xf numFmtId="0" fontId="25" fillId="0" borderId="6" xfId="1" applyFont="1" applyBorder="1" applyAlignment="1">
      <alignment horizontal="center" vertical="center" wrapText="1"/>
    </xf>
    <xf numFmtId="0" fontId="24" fillId="0" borderId="6" xfId="0" applyFont="1" applyBorder="1" applyAlignment="1">
      <alignment horizontal="left" vertical="top" wrapText="1"/>
    </xf>
    <xf numFmtId="0" fontId="4" fillId="0" borderId="6" xfId="0" applyFont="1" applyBorder="1" applyAlignment="1">
      <alignment horizontal="left" vertical="top" wrapText="1"/>
    </xf>
    <xf numFmtId="0" fontId="5" fillId="0" borderId="6" xfId="3" applyFont="1" applyFill="1" applyBorder="1" applyAlignment="1">
      <alignment horizontal="left" vertical="top" wrapText="1" shrinkToFit="1"/>
    </xf>
    <xf numFmtId="0" fontId="24" fillId="0" borderId="0" xfId="0" applyFont="1" applyAlignment="1">
      <alignment horizontal="left" vertical="top" wrapText="1"/>
    </xf>
    <xf numFmtId="49" fontId="4" fillId="5" borderId="6" xfId="0" applyNumberFormat="1" applyFont="1" applyFill="1" applyBorder="1" applyAlignment="1">
      <alignment horizontal="center" vertical="center"/>
    </xf>
    <xf numFmtId="0" fontId="9" fillId="0" borderId="6" xfId="1" applyFont="1" applyBorder="1" applyAlignment="1">
      <alignment vertical="center" wrapText="1"/>
    </xf>
    <xf numFmtId="4" fontId="26" fillId="0" borderId="6" xfId="1" applyNumberFormat="1" applyFont="1" applyBorder="1" applyAlignment="1">
      <alignment vertical="center" wrapText="1"/>
    </xf>
    <xf numFmtId="49" fontId="4" fillId="0" borderId="6" xfId="0" applyNumberFormat="1" applyFont="1" applyBorder="1" applyAlignment="1">
      <alignment vertical="top" wrapText="1"/>
    </xf>
    <xf numFmtId="0" fontId="9" fillId="0" borderId="2" xfId="1" applyFont="1" applyBorder="1" applyAlignment="1">
      <alignment vertical="center" wrapText="1"/>
    </xf>
    <xf numFmtId="49" fontId="4" fillId="0" borderId="6" xfId="0" applyNumberFormat="1" applyFont="1" applyBorder="1" applyAlignment="1">
      <alignment vertical="center"/>
    </xf>
    <xf numFmtId="0" fontId="24" fillId="0" borderId="6" xfId="3" applyFont="1" applyFill="1" applyBorder="1" applyAlignment="1">
      <alignment horizontal="center" vertical="center" wrapText="1" shrinkToFit="1"/>
    </xf>
    <xf numFmtId="0" fontId="5" fillId="0" borderId="6" xfId="0" applyFont="1" applyBorder="1" applyAlignment="1">
      <alignment horizontal="left" vertical="top" wrapText="1"/>
    </xf>
    <xf numFmtId="0" fontId="27" fillId="0" borderId="6" xfId="0" applyFont="1" applyBorder="1" applyAlignment="1">
      <alignment horizontal="left" vertical="top" wrapText="1"/>
    </xf>
    <xf numFmtId="0" fontId="4" fillId="0" borderId="6" xfId="0" applyFont="1" applyBorder="1" applyAlignment="1">
      <alignment horizontal="right" vertical="center" wrapText="1"/>
    </xf>
    <xf numFmtId="49" fontId="4" fillId="0" borderId="6" xfId="0" applyNumberFormat="1" applyFont="1" applyBorder="1" applyAlignment="1">
      <alignment vertical="center" wrapText="1"/>
    </xf>
    <xf numFmtId="0" fontId="5" fillId="0" borderId="6" xfId="0" applyFont="1" applyBorder="1" applyAlignment="1">
      <alignment horizontal="center" vertical="center" wrapText="1"/>
    </xf>
    <xf numFmtId="49" fontId="5" fillId="0" borderId="6" xfId="0" applyNumberFormat="1" applyFont="1" applyBorder="1" applyAlignment="1">
      <alignment horizontal="center" vertical="center" wrapText="1"/>
    </xf>
    <xf numFmtId="0" fontId="25" fillId="0" borderId="6" xfId="0" applyFont="1" applyBorder="1" applyAlignment="1">
      <alignment horizontal="left" vertical="top" wrapText="1"/>
    </xf>
    <xf numFmtId="4" fontId="23" fillId="0" borderId="6" xfId="0" applyNumberFormat="1" applyFont="1" applyBorder="1" applyAlignment="1">
      <alignment horizontal="center" vertical="center" wrapText="1"/>
    </xf>
    <xf numFmtId="12" fontId="4" fillId="0" borderId="6" xfId="0" applyNumberFormat="1" applyFont="1" applyBorder="1" applyAlignment="1">
      <alignment horizontal="center" vertical="center" wrapText="1"/>
    </xf>
    <xf numFmtId="0" fontId="4" fillId="0" borderId="6" xfId="1" applyFont="1" applyBorder="1" applyAlignment="1">
      <alignment horizontal="center" vertical="center" wrapText="1"/>
    </xf>
    <xf numFmtId="0" fontId="5" fillId="0" borderId="6" xfId="0" applyFont="1" applyBorder="1" applyAlignment="1">
      <alignment horizontal="center" vertical="center"/>
    </xf>
    <xf numFmtId="49" fontId="5" fillId="0" borderId="6" xfId="0" applyNumberFormat="1" applyFont="1" applyBorder="1" applyAlignment="1">
      <alignment horizontal="center" vertical="center"/>
    </xf>
    <xf numFmtId="4" fontId="4" fillId="0" borderId="6" xfId="0" applyNumberFormat="1" applyFont="1" applyBorder="1" applyAlignment="1">
      <alignment horizontal="center" vertical="center"/>
    </xf>
    <xf numFmtId="4" fontId="21" fillId="0" borderId="0" xfId="0" applyNumberFormat="1" applyFont="1"/>
    <xf numFmtId="4" fontId="0" fillId="0" borderId="0" xfId="0" applyNumberFormat="1"/>
    <xf numFmtId="4" fontId="0" fillId="0" borderId="0" xfId="0" applyNumberFormat="1" applyAlignment="1">
      <alignment horizontal="center"/>
    </xf>
    <xf numFmtId="0" fontId="0" fillId="0" borderId="0" xfId="0" applyAlignment="1">
      <alignment vertical="center"/>
    </xf>
    <xf numFmtId="0" fontId="0" fillId="0" borderId="0" xfId="0" applyAlignment="1">
      <alignment horizontal="center" vertical="top" wrapText="1"/>
    </xf>
    <xf numFmtId="0" fontId="19" fillId="0" borderId="0" xfId="0" applyFont="1" applyAlignment="1">
      <alignment vertical="top" wrapText="1"/>
    </xf>
    <xf numFmtId="0" fontId="13" fillId="0" borderId="0" xfId="0" applyFont="1"/>
    <xf numFmtId="0" fontId="19" fillId="0" borderId="0" xfId="0" applyFont="1"/>
    <xf numFmtId="49" fontId="12" fillId="0" borderId="2" xfId="1" applyNumberFormat="1" applyFont="1" applyBorder="1" applyAlignment="1">
      <alignment horizontal="center" vertical="center"/>
    </xf>
    <xf numFmtId="49" fontId="12" fillId="0" borderId="4" xfId="1" applyNumberFormat="1" applyFont="1" applyBorder="1" applyAlignment="1">
      <alignment horizontal="center" vertical="center"/>
    </xf>
    <xf numFmtId="49" fontId="12" fillId="0" borderId="5" xfId="1" applyNumberFormat="1" applyFont="1" applyBorder="1" applyAlignment="1">
      <alignment horizontal="center" vertical="center"/>
    </xf>
    <xf numFmtId="0" fontId="12" fillId="0" borderId="2" xfId="1" applyFont="1" applyBorder="1" applyAlignment="1">
      <alignment horizontal="right" vertical="center" wrapText="1"/>
    </xf>
    <xf numFmtId="0" fontId="12" fillId="0" borderId="4" xfId="1" applyFont="1" applyBorder="1" applyAlignment="1">
      <alignment horizontal="right" vertical="center" wrapText="1"/>
    </xf>
    <xf numFmtId="0" fontId="12" fillId="0" borderId="5" xfId="1" applyFont="1" applyBorder="1" applyAlignment="1">
      <alignment horizontal="right" vertical="center" wrapText="1"/>
    </xf>
    <xf numFmtId="0" fontId="3" fillId="0" borderId="0" xfId="0" applyFont="1" applyAlignment="1">
      <alignment horizontal="center" vertical="center"/>
    </xf>
    <xf numFmtId="0" fontId="3" fillId="0" borderId="11" xfId="0" applyFont="1" applyBorder="1" applyAlignment="1">
      <alignment horizontal="center" vertical="center"/>
    </xf>
    <xf numFmtId="0" fontId="26" fillId="0" borderId="2" xfId="1" applyFont="1" applyBorder="1" applyAlignment="1">
      <alignment horizontal="center" vertical="center" wrapText="1"/>
    </xf>
    <xf numFmtId="0" fontId="26" fillId="0" borderId="4" xfId="1" applyFont="1" applyBorder="1" applyAlignment="1">
      <alignment horizontal="center" vertical="center" wrapText="1"/>
    </xf>
    <xf numFmtId="0" fontId="26" fillId="0" borderId="5" xfId="1" applyFont="1" applyBorder="1" applyAlignment="1">
      <alignment horizontal="center" vertical="center" wrapText="1"/>
    </xf>
    <xf numFmtId="0" fontId="14" fillId="0" borderId="10" xfId="0" applyFont="1" applyBorder="1" applyAlignment="1">
      <alignment horizontal="center" vertical="center" wrapText="1"/>
    </xf>
    <xf numFmtId="0" fontId="14" fillId="0" borderId="15" xfId="0" applyFont="1" applyBorder="1" applyAlignment="1">
      <alignment horizontal="center" vertical="center" wrapText="1"/>
    </xf>
    <xf numFmtId="0" fontId="14" fillId="0" borderId="14" xfId="0" applyFont="1" applyBorder="1" applyAlignment="1">
      <alignment horizontal="center" vertical="center" wrapText="1"/>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4" fillId="0" borderId="0" xfId="1" applyFont="1" applyAlignment="1">
      <alignment horizontal="left"/>
    </xf>
    <xf numFmtId="49" fontId="5" fillId="0" borderId="7" xfId="1" applyNumberFormat="1" applyFont="1" applyBorder="1" applyAlignment="1">
      <alignment horizontal="center" vertical="center" textRotation="90" wrapText="1"/>
    </xf>
    <xf numFmtId="49" fontId="5" fillId="0" borderId="9" xfId="1" applyNumberFormat="1" applyFont="1" applyBorder="1" applyAlignment="1">
      <alignment horizontal="center" vertical="center" textRotation="90" wrapText="1"/>
    </xf>
    <xf numFmtId="49" fontId="5" fillId="0" borderId="8" xfId="1" applyNumberFormat="1" applyFont="1" applyBorder="1" applyAlignment="1">
      <alignment horizontal="center" vertical="center" textRotation="90" wrapText="1"/>
    </xf>
    <xf numFmtId="0" fontId="5" fillId="0" borderId="2" xfId="1" applyFont="1" applyBorder="1" applyAlignment="1">
      <alignment horizontal="center" vertical="center" wrapText="1"/>
    </xf>
    <xf numFmtId="0" fontId="5" fillId="0" borderId="4" xfId="1" applyFont="1" applyBorder="1" applyAlignment="1">
      <alignment horizontal="center" vertical="center" wrapText="1"/>
    </xf>
    <xf numFmtId="0" fontId="5" fillId="0" borderId="5" xfId="1" applyFont="1" applyBorder="1" applyAlignment="1">
      <alignment horizontal="center" vertical="center" wrapText="1"/>
    </xf>
    <xf numFmtId="0" fontId="5" fillId="0" borderId="7" xfId="1" applyFont="1" applyBorder="1" applyAlignment="1">
      <alignment horizontal="center" vertical="center" wrapText="1"/>
    </xf>
    <xf numFmtId="0" fontId="5" fillId="0" borderId="8" xfId="1" applyFont="1" applyBorder="1" applyAlignment="1">
      <alignment horizontal="center" vertical="center" wrapText="1"/>
    </xf>
    <xf numFmtId="49" fontId="5" fillId="0" borderId="7" xfId="1" applyNumberFormat="1" applyFont="1" applyBorder="1" applyAlignment="1">
      <alignment horizontal="center" vertical="center" wrapText="1"/>
    </xf>
    <xf numFmtId="49" fontId="5" fillId="0" borderId="3" xfId="1" applyNumberFormat="1" applyFont="1" applyBorder="1" applyAlignment="1">
      <alignment horizontal="center" vertical="center" wrapText="1"/>
    </xf>
    <xf numFmtId="49" fontId="5" fillId="0" borderId="12" xfId="1" applyNumberFormat="1" applyFont="1" applyBorder="1" applyAlignment="1">
      <alignment horizontal="center" vertical="center" wrapText="1"/>
    </xf>
    <xf numFmtId="49" fontId="5" fillId="0" borderId="8" xfId="1" applyNumberFormat="1" applyFont="1" applyBorder="1" applyAlignment="1">
      <alignment horizontal="center" vertical="center" wrapText="1"/>
    </xf>
    <xf numFmtId="49" fontId="5" fillId="0" borderId="11" xfId="1" applyNumberFormat="1" applyFont="1" applyBorder="1" applyAlignment="1">
      <alignment horizontal="center" vertical="center" wrapText="1"/>
    </xf>
    <xf numFmtId="49" fontId="5" fillId="0" borderId="13" xfId="1" applyNumberFormat="1" applyFont="1" applyBorder="1" applyAlignment="1">
      <alignment horizontal="center" vertical="center" wrapText="1"/>
    </xf>
    <xf numFmtId="0" fontId="10" fillId="0" borderId="0" xfId="1" applyFont="1" applyAlignment="1">
      <alignment horizontal="center" vertical="center" wrapText="1"/>
    </xf>
    <xf numFmtId="0" fontId="10" fillId="0" borderId="0" xfId="1" applyFont="1" applyAlignment="1">
      <alignment horizontal="center" vertical="center"/>
    </xf>
    <xf numFmtId="0" fontId="0" fillId="0" borderId="0" xfId="0"/>
    <xf numFmtId="0" fontId="5" fillId="0" borderId="9" xfId="1" applyFont="1" applyBorder="1" applyAlignment="1">
      <alignment horizontal="center" vertical="center" wrapText="1"/>
    </xf>
    <xf numFmtId="0" fontId="21" fillId="0" borderId="0" xfId="0" applyFont="1" applyAlignment="1">
      <alignment horizontal="left"/>
    </xf>
    <xf numFmtId="4" fontId="0" fillId="0" borderId="0" xfId="0" applyNumberFormat="1" applyAlignment="1">
      <alignment horizontal="center"/>
    </xf>
    <xf numFmtId="0" fontId="19" fillId="0" borderId="0" xfId="0" applyFont="1" applyAlignment="1">
      <alignment horizontal="left"/>
    </xf>
    <xf numFmtId="0" fontId="23" fillId="0" borderId="0" xfId="0" applyFont="1" applyAlignment="1">
      <alignment horizontal="left"/>
    </xf>
    <xf numFmtId="4" fontId="21" fillId="0" borderId="0" xfId="0" applyNumberFormat="1" applyFont="1" applyAlignment="1">
      <alignment horizontal="center"/>
    </xf>
    <xf numFmtId="0" fontId="28" fillId="0" borderId="0" xfId="0" applyFont="1" applyAlignment="1">
      <alignment horizontal="center"/>
    </xf>
  </cellXfs>
  <cellStyles count="9">
    <cellStyle name="Гиперссылка 2" xfId="5" xr:uid="{00000000-0005-0000-0000-000000000000}"/>
    <cellStyle name="Обычный" xfId="0" builtinId="0"/>
    <cellStyle name="Обычный 2" xfId="2" xr:uid="{00000000-0005-0000-0000-000002000000}"/>
    <cellStyle name="Обычный 3" xfId="1" xr:uid="{00000000-0005-0000-0000-000003000000}"/>
    <cellStyle name="Обычный 3 2" xfId="6" xr:uid="{00000000-0005-0000-0000-000004000000}"/>
    <cellStyle name="Плохой 2" xfId="4" xr:uid="{00000000-0005-0000-0000-000005000000}"/>
    <cellStyle name="Примечание 2" xfId="3" xr:uid="{00000000-0005-0000-0000-000006000000}"/>
    <cellStyle name="Финансовый 2" xfId="7" xr:uid="{00000000-0005-0000-0000-000007000000}"/>
    <cellStyle name="Финансовый 3" xfId="8" xr:uid="{00000000-0005-0000-0000-000008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52"/>
  <sheetViews>
    <sheetView tabSelected="1" topLeftCell="A25" workbookViewId="0">
      <selection activeCell="J34" sqref="J34"/>
    </sheetView>
  </sheetViews>
  <sheetFormatPr defaultRowHeight="15" x14ac:dyDescent="0.25"/>
  <cols>
    <col min="1" max="1" width="4.85546875" customWidth="1"/>
    <col min="4" max="4" width="11.7109375" customWidth="1"/>
    <col min="5" max="5" width="6.28515625" customWidth="1"/>
    <col min="6" max="6" width="13.5703125" customWidth="1"/>
    <col min="8" max="8" width="13.140625" customWidth="1"/>
    <col min="9" max="9" width="23.42578125" customWidth="1"/>
    <col min="10" max="10" width="25.42578125" customWidth="1"/>
    <col min="14" max="14" width="12.42578125" customWidth="1"/>
    <col min="15" max="15" width="11.7109375" customWidth="1"/>
    <col min="16" max="16" width="11.85546875" customWidth="1"/>
    <col min="17" max="17" width="11.42578125" customWidth="1"/>
    <col min="20" max="20" width="12.7109375" customWidth="1"/>
    <col min="21" max="21" width="16.7109375" customWidth="1"/>
    <col min="22" max="22" width="16.28515625" customWidth="1"/>
  </cols>
  <sheetData>
    <row r="1" spans="1:22" x14ac:dyDescent="0.25">
      <c r="A1" s="1"/>
      <c r="B1" s="1"/>
      <c r="C1" s="1"/>
      <c r="D1" s="1"/>
      <c r="E1" s="1"/>
      <c r="F1" s="1"/>
      <c r="G1" s="1"/>
      <c r="H1" s="1"/>
      <c r="I1" s="1"/>
      <c r="J1" s="1"/>
      <c r="K1" s="1"/>
      <c r="L1" s="1"/>
      <c r="M1" s="1"/>
      <c r="N1" s="1"/>
      <c r="O1" s="1"/>
      <c r="P1" s="1"/>
      <c r="Q1" s="84" t="s">
        <v>39</v>
      </c>
      <c r="R1" s="84"/>
    </row>
    <row r="2" spans="1:22" x14ac:dyDescent="0.25">
      <c r="A2" s="1"/>
      <c r="B2" s="1"/>
      <c r="C2" s="1"/>
      <c r="D2" s="1"/>
      <c r="E2" s="1"/>
      <c r="F2" s="1"/>
      <c r="G2" s="1"/>
      <c r="H2" s="1"/>
      <c r="I2" s="1"/>
      <c r="J2" s="1"/>
      <c r="K2" s="1"/>
      <c r="L2" s="1"/>
      <c r="M2" s="1"/>
      <c r="N2" s="1"/>
      <c r="O2" s="1"/>
      <c r="P2" s="1"/>
      <c r="Q2" s="4" t="s">
        <v>38</v>
      </c>
      <c r="R2" s="4"/>
    </row>
    <row r="3" spans="1:22" x14ac:dyDescent="0.25">
      <c r="A3" s="2"/>
      <c r="B3" s="2"/>
      <c r="C3" s="2"/>
      <c r="D3" s="2"/>
      <c r="E3" s="2"/>
      <c r="F3" s="2"/>
      <c r="G3" s="2"/>
      <c r="H3" s="2"/>
      <c r="I3" s="2"/>
      <c r="J3" s="2"/>
      <c r="K3" s="2"/>
      <c r="L3" s="2"/>
      <c r="M3" s="2"/>
      <c r="N3" s="2"/>
      <c r="O3" s="2"/>
      <c r="P3" s="2"/>
      <c r="Q3" s="4" t="s">
        <v>0</v>
      </c>
      <c r="R3" s="4"/>
    </row>
    <row r="4" spans="1:22" ht="17.25" customHeight="1" x14ac:dyDescent="0.25">
      <c r="A4" s="2"/>
      <c r="B4" s="2"/>
      <c r="C4" s="2"/>
      <c r="D4" s="2"/>
      <c r="E4" s="2"/>
      <c r="F4" s="2"/>
      <c r="G4" s="2"/>
      <c r="H4" s="2"/>
      <c r="I4" s="2"/>
      <c r="J4" s="2"/>
      <c r="K4" s="2"/>
      <c r="L4" s="2"/>
      <c r="M4" s="2"/>
      <c r="N4" s="2"/>
      <c r="O4" s="2"/>
      <c r="Q4" s="24" t="s">
        <v>41</v>
      </c>
      <c r="R4" s="23"/>
    </row>
    <row r="5" spans="1:22" ht="38.25" customHeight="1" x14ac:dyDescent="0.25">
      <c r="A5" s="99" t="s">
        <v>40</v>
      </c>
      <c r="B5" s="100"/>
      <c r="C5" s="100"/>
      <c r="D5" s="100"/>
      <c r="E5" s="100"/>
      <c r="F5" s="100"/>
      <c r="G5" s="100"/>
      <c r="H5" s="100"/>
      <c r="I5" s="100"/>
      <c r="J5" s="100"/>
      <c r="K5" s="100"/>
      <c r="L5" s="100"/>
      <c r="M5" s="100"/>
      <c r="N5" s="100"/>
      <c r="O5" s="100"/>
      <c r="P5" s="100"/>
      <c r="Q5" s="100"/>
      <c r="R5" s="100"/>
      <c r="S5" s="100"/>
      <c r="T5" s="100"/>
      <c r="U5" s="101"/>
      <c r="V5" s="101"/>
    </row>
    <row r="6" spans="1:22" ht="15.75" customHeight="1" x14ac:dyDescent="0.25">
      <c r="A6" s="74" t="s">
        <v>42</v>
      </c>
      <c r="B6" s="74"/>
      <c r="C6" s="74"/>
      <c r="D6" s="74"/>
      <c r="E6" s="74"/>
      <c r="F6" s="74"/>
      <c r="G6" s="74"/>
      <c r="H6" s="74"/>
      <c r="I6" s="74"/>
      <c r="J6" s="74"/>
      <c r="K6" s="74"/>
      <c r="L6" s="74"/>
      <c r="M6" s="74"/>
      <c r="N6" s="74"/>
      <c r="O6" s="74"/>
      <c r="P6" s="74"/>
      <c r="Q6" s="74"/>
      <c r="R6" s="74"/>
      <c r="S6" s="74"/>
      <c r="T6" s="74"/>
      <c r="U6" s="74"/>
      <c r="V6" s="74"/>
    </row>
    <row r="7" spans="1:22" x14ac:dyDescent="0.25">
      <c r="A7" s="75"/>
      <c r="B7" s="75"/>
      <c r="C7" s="75"/>
      <c r="D7" s="75"/>
      <c r="E7" s="75"/>
      <c r="F7" s="75"/>
      <c r="G7" s="75"/>
      <c r="H7" s="75"/>
      <c r="I7" s="75"/>
      <c r="J7" s="75"/>
      <c r="K7" s="75"/>
      <c r="L7" s="75"/>
      <c r="M7" s="75"/>
      <c r="N7" s="75"/>
      <c r="O7" s="75"/>
      <c r="P7" s="75"/>
      <c r="Q7" s="75"/>
      <c r="R7" s="75"/>
      <c r="S7" s="75"/>
      <c r="T7" s="75"/>
      <c r="U7" s="75"/>
      <c r="V7" s="75"/>
    </row>
    <row r="8" spans="1:22" ht="15" customHeight="1" x14ac:dyDescent="0.25">
      <c r="A8" s="85" t="s">
        <v>1</v>
      </c>
      <c r="B8" s="93" t="s">
        <v>2</v>
      </c>
      <c r="C8" s="94"/>
      <c r="D8" s="94"/>
      <c r="E8" s="94"/>
      <c r="F8" s="95"/>
      <c r="G8" s="85" t="s">
        <v>3</v>
      </c>
      <c r="H8" s="85" t="s">
        <v>4</v>
      </c>
      <c r="I8" s="88" t="s">
        <v>5</v>
      </c>
      <c r="J8" s="89"/>
      <c r="K8" s="89"/>
      <c r="L8" s="89"/>
      <c r="M8" s="89"/>
      <c r="N8" s="89"/>
      <c r="O8" s="89"/>
      <c r="P8" s="89"/>
      <c r="Q8" s="89"/>
      <c r="R8" s="90"/>
      <c r="S8" s="91" t="s">
        <v>6</v>
      </c>
      <c r="T8" s="88" t="s">
        <v>7</v>
      </c>
      <c r="U8" s="79" t="s">
        <v>36</v>
      </c>
      <c r="V8" s="79" t="s">
        <v>37</v>
      </c>
    </row>
    <row r="9" spans="1:22" ht="42" customHeight="1" x14ac:dyDescent="0.25">
      <c r="A9" s="86"/>
      <c r="B9" s="96"/>
      <c r="C9" s="97"/>
      <c r="D9" s="97"/>
      <c r="E9" s="97"/>
      <c r="F9" s="98"/>
      <c r="G9" s="86"/>
      <c r="H9" s="86"/>
      <c r="I9" s="91" t="s">
        <v>8</v>
      </c>
      <c r="J9" s="91" t="s">
        <v>9</v>
      </c>
      <c r="K9" s="88" t="s">
        <v>10</v>
      </c>
      <c r="L9" s="89"/>
      <c r="M9" s="91" t="s">
        <v>11</v>
      </c>
      <c r="N9" s="88" t="s">
        <v>12</v>
      </c>
      <c r="O9" s="90"/>
      <c r="P9" s="91" t="s">
        <v>13</v>
      </c>
      <c r="Q9" s="88" t="s">
        <v>14</v>
      </c>
      <c r="R9" s="90"/>
      <c r="S9" s="102"/>
      <c r="T9" s="88"/>
      <c r="U9" s="80"/>
      <c r="V9" s="82"/>
    </row>
    <row r="10" spans="1:22" ht="107.25" customHeight="1" x14ac:dyDescent="0.25">
      <c r="A10" s="87"/>
      <c r="B10" s="6" t="s">
        <v>15</v>
      </c>
      <c r="C10" s="6" t="s">
        <v>16</v>
      </c>
      <c r="D10" s="6" t="s">
        <v>17</v>
      </c>
      <c r="E10" s="6" t="s">
        <v>18</v>
      </c>
      <c r="F10" s="7" t="s">
        <v>19</v>
      </c>
      <c r="G10" s="87"/>
      <c r="H10" s="87"/>
      <c r="I10" s="92"/>
      <c r="J10" s="92"/>
      <c r="K10" s="8" t="s">
        <v>20</v>
      </c>
      <c r="L10" s="8" t="s">
        <v>21</v>
      </c>
      <c r="M10" s="92"/>
      <c r="N10" s="8" t="s">
        <v>22</v>
      </c>
      <c r="O10" s="8" t="s">
        <v>21</v>
      </c>
      <c r="P10" s="92"/>
      <c r="Q10" s="9" t="s">
        <v>23</v>
      </c>
      <c r="R10" s="9" t="s">
        <v>24</v>
      </c>
      <c r="S10" s="92"/>
      <c r="T10" s="5" t="s">
        <v>25</v>
      </c>
      <c r="U10" s="81"/>
      <c r="V10" s="83"/>
    </row>
    <row r="11" spans="1:22" x14ac:dyDescent="0.25">
      <c r="A11" s="10" t="s">
        <v>26</v>
      </c>
      <c r="B11" s="10" t="s">
        <v>27</v>
      </c>
      <c r="C11" s="10" t="s">
        <v>28</v>
      </c>
      <c r="D11" s="10" t="s">
        <v>29</v>
      </c>
      <c r="E11" s="10" t="s">
        <v>30</v>
      </c>
      <c r="F11" s="10" t="s">
        <v>31</v>
      </c>
      <c r="G11" s="11" t="s">
        <v>32</v>
      </c>
      <c r="H11" s="10" t="s">
        <v>33</v>
      </c>
      <c r="I11" s="12">
        <v>9</v>
      </c>
      <c r="J11" s="13">
        <v>10</v>
      </c>
      <c r="K11" s="13">
        <v>11</v>
      </c>
      <c r="L11" s="13">
        <v>12</v>
      </c>
      <c r="M11" s="13">
        <v>13</v>
      </c>
      <c r="N11" s="12">
        <v>14</v>
      </c>
      <c r="O11" s="12">
        <v>15</v>
      </c>
      <c r="P11" s="12">
        <v>16</v>
      </c>
      <c r="Q11" s="12">
        <v>17</v>
      </c>
      <c r="R11" s="12">
        <v>18</v>
      </c>
      <c r="S11" s="14">
        <v>19</v>
      </c>
      <c r="T11" s="14">
        <v>20</v>
      </c>
      <c r="U11" s="17">
        <v>21</v>
      </c>
      <c r="V11" s="17">
        <v>22</v>
      </c>
    </row>
    <row r="12" spans="1:22" x14ac:dyDescent="0.25">
      <c r="A12" s="68" t="s">
        <v>35</v>
      </c>
      <c r="B12" s="69"/>
      <c r="C12" s="69"/>
      <c r="D12" s="69"/>
      <c r="E12" s="69"/>
      <c r="F12" s="69"/>
      <c r="G12" s="69"/>
      <c r="H12" s="69"/>
      <c r="I12" s="69"/>
      <c r="J12" s="69"/>
      <c r="K12" s="69"/>
      <c r="L12" s="69"/>
      <c r="M12" s="69"/>
      <c r="N12" s="69"/>
      <c r="O12" s="69"/>
      <c r="P12" s="69"/>
      <c r="Q12" s="69"/>
      <c r="R12" s="69"/>
      <c r="S12" s="69"/>
      <c r="T12" s="69"/>
      <c r="U12" s="69"/>
      <c r="V12" s="70"/>
    </row>
    <row r="13" spans="1:22" ht="43.5" customHeight="1" x14ac:dyDescent="0.25">
      <c r="A13" s="25" t="s">
        <v>26</v>
      </c>
      <c r="B13" s="26" t="s">
        <v>43</v>
      </c>
      <c r="C13" s="26" t="s">
        <v>44</v>
      </c>
      <c r="D13" s="27" t="s">
        <v>45</v>
      </c>
      <c r="E13" s="26" t="s">
        <v>46</v>
      </c>
      <c r="F13" s="26" t="s">
        <v>47</v>
      </c>
      <c r="G13" s="26" t="s">
        <v>48</v>
      </c>
      <c r="H13" s="26" t="s">
        <v>49</v>
      </c>
      <c r="I13" s="28" t="s">
        <v>50</v>
      </c>
      <c r="J13" s="29" t="s">
        <v>51</v>
      </c>
      <c r="K13" s="30">
        <v>796</v>
      </c>
      <c r="L13" s="30" t="s">
        <v>52</v>
      </c>
      <c r="M13" s="30">
        <v>20</v>
      </c>
      <c r="N13" s="55">
        <v>47530000000</v>
      </c>
      <c r="O13" s="31" t="s">
        <v>53</v>
      </c>
      <c r="P13" s="33">
        <v>350000</v>
      </c>
      <c r="Q13" s="34">
        <v>45717</v>
      </c>
      <c r="R13" s="34">
        <v>45870</v>
      </c>
      <c r="S13" s="56" t="s">
        <v>54</v>
      </c>
      <c r="T13" s="26" t="s">
        <v>55</v>
      </c>
      <c r="U13" s="26" t="s">
        <v>56</v>
      </c>
      <c r="V13" s="26" t="s">
        <v>56</v>
      </c>
    </row>
    <row r="14" spans="1:22" ht="43.5" customHeight="1" x14ac:dyDescent="0.25">
      <c r="A14" s="25" t="s">
        <v>27</v>
      </c>
      <c r="B14" s="26" t="s">
        <v>43</v>
      </c>
      <c r="C14" s="26" t="s">
        <v>44</v>
      </c>
      <c r="D14" s="27" t="s">
        <v>45</v>
      </c>
      <c r="E14" s="26" t="s">
        <v>46</v>
      </c>
      <c r="F14" s="26" t="s">
        <v>47</v>
      </c>
      <c r="G14" s="26" t="s">
        <v>48</v>
      </c>
      <c r="H14" s="26" t="s">
        <v>49</v>
      </c>
      <c r="I14" s="28" t="s">
        <v>50</v>
      </c>
      <c r="J14" s="29" t="s">
        <v>51</v>
      </c>
      <c r="K14" s="30">
        <v>796</v>
      </c>
      <c r="L14" s="30" t="s">
        <v>52</v>
      </c>
      <c r="M14" s="30">
        <v>20</v>
      </c>
      <c r="N14" s="31">
        <v>47530000000</v>
      </c>
      <c r="O14" s="31" t="s">
        <v>53</v>
      </c>
      <c r="P14" s="33">
        <v>350000</v>
      </c>
      <c r="Q14" s="34">
        <v>46082</v>
      </c>
      <c r="R14" s="34">
        <v>46235</v>
      </c>
      <c r="S14" s="56" t="s">
        <v>54</v>
      </c>
      <c r="T14" s="26" t="s">
        <v>55</v>
      </c>
      <c r="U14" s="26" t="s">
        <v>56</v>
      </c>
      <c r="V14" s="26" t="s">
        <v>56</v>
      </c>
    </row>
    <row r="15" spans="1:22" ht="43.5" customHeight="1" x14ac:dyDescent="0.25">
      <c r="A15" s="25" t="s">
        <v>28</v>
      </c>
      <c r="B15" s="26" t="s">
        <v>43</v>
      </c>
      <c r="C15" s="26" t="s">
        <v>44</v>
      </c>
      <c r="D15" s="27" t="s">
        <v>45</v>
      </c>
      <c r="E15" s="26" t="s">
        <v>46</v>
      </c>
      <c r="F15" s="26" t="s">
        <v>47</v>
      </c>
      <c r="G15" s="26" t="s">
        <v>48</v>
      </c>
      <c r="H15" s="26" t="s">
        <v>49</v>
      </c>
      <c r="I15" s="28" t="s">
        <v>50</v>
      </c>
      <c r="J15" s="29" t="s">
        <v>51</v>
      </c>
      <c r="K15" s="30">
        <v>796</v>
      </c>
      <c r="L15" s="30" t="s">
        <v>52</v>
      </c>
      <c r="M15" s="30">
        <v>20</v>
      </c>
      <c r="N15" s="31">
        <v>47530000000</v>
      </c>
      <c r="O15" s="31" t="s">
        <v>53</v>
      </c>
      <c r="P15" s="33">
        <v>350000</v>
      </c>
      <c r="Q15" s="34">
        <v>46447</v>
      </c>
      <c r="R15" s="34">
        <v>46600</v>
      </c>
      <c r="S15" s="56" t="s">
        <v>54</v>
      </c>
      <c r="T15" s="26" t="s">
        <v>55</v>
      </c>
      <c r="U15" s="26" t="s">
        <v>56</v>
      </c>
      <c r="V15" s="26" t="s">
        <v>56</v>
      </c>
    </row>
    <row r="16" spans="1:22" ht="48" customHeight="1" x14ac:dyDescent="0.25">
      <c r="A16" s="25" t="s">
        <v>29</v>
      </c>
      <c r="B16" s="26" t="s">
        <v>43</v>
      </c>
      <c r="C16" s="26" t="s">
        <v>44</v>
      </c>
      <c r="D16" s="27" t="s">
        <v>45</v>
      </c>
      <c r="E16" s="26" t="s">
        <v>46</v>
      </c>
      <c r="F16" s="26" t="s">
        <v>47</v>
      </c>
      <c r="G16" s="31" t="s">
        <v>57</v>
      </c>
      <c r="H16" s="26" t="s">
        <v>58</v>
      </c>
      <c r="I16" s="28" t="s">
        <v>59</v>
      </c>
      <c r="J16" s="36" t="s">
        <v>60</v>
      </c>
      <c r="K16" s="30">
        <v>792</v>
      </c>
      <c r="L16" s="25" t="s">
        <v>61</v>
      </c>
      <c r="M16" s="30">
        <v>60</v>
      </c>
      <c r="N16" s="31">
        <v>47530000000</v>
      </c>
      <c r="O16" s="31" t="s">
        <v>53</v>
      </c>
      <c r="P16" s="33">
        <v>180000</v>
      </c>
      <c r="Q16" s="34">
        <v>45717</v>
      </c>
      <c r="R16" s="34">
        <v>45992</v>
      </c>
      <c r="S16" s="56" t="s">
        <v>62</v>
      </c>
      <c r="T16" s="26" t="s">
        <v>55</v>
      </c>
      <c r="U16" s="26" t="s">
        <v>56</v>
      </c>
      <c r="V16" s="26" t="s">
        <v>56</v>
      </c>
    </row>
    <row r="17" spans="1:22" ht="39.75" customHeight="1" x14ac:dyDescent="0.25">
      <c r="A17" s="25" t="s">
        <v>30</v>
      </c>
      <c r="B17" s="26" t="s">
        <v>43</v>
      </c>
      <c r="C17" s="26" t="s">
        <v>44</v>
      </c>
      <c r="D17" s="27" t="s">
        <v>45</v>
      </c>
      <c r="E17" s="26" t="s">
        <v>46</v>
      </c>
      <c r="F17" s="26" t="s">
        <v>47</v>
      </c>
      <c r="G17" s="31" t="s">
        <v>63</v>
      </c>
      <c r="H17" s="26" t="s">
        <v>64</v>
      </c>
      <c r="I17" s="37" t="s">
        <v>65</v>
      </c>
      <c r="J17" s="29" t="s">
        <v>66</v>
      </c>
      <c r="K17" s="30">
        <v>796</v>
      </c>
      <c r="L17" s="25" t="s">
        <v>52</v>
      </c>
      <c r="M17" s="25" t="s">
        <v>67</v>
      </c>
      <c r="N17" s="31">
        <v>47530000000</v>
      </c>
      <c r="O17" s="49" t="s">
        <v>53</v>
      </c>
      <c r="P17" s="33">
        <v>80000</v>
      </c>
      <c r="Q17" s="34">
        <v>45717</v>
      </c>
      <c r="R17" s="34">
        <v>45992</v>
      </c>
      <c r="S17" s="56" t="s">
        <v>54</v>
      </c>
      <c r="T17" s="26" t="s">
        <v>55</v>
      </c>
      <c r="U17" s="26" t="s">
        <v>56</v>
      </c>
      <c r="V17" s="26" t="s">
        <v>56</v>
      </c>
    </row>
    <row r="18" spans="1:22" x14ac:dyDescent="0.25">
      <c r="A18" s="41"/>
      <c r="B18" s="41"/>
      <c r="C18" s="41"/>
      <c r="D18" s="41"/>
      <c r="E18" s="41"/>
      <c r="F18" s="41"/>
      <c r="G18" s="41"/>
      <c r="H18" s="41"/>
      <c r="I18" s="41"/>
      <c r="J18" s="41"/>
      <c r="K18" s="41"/>
      <c r="L18" s="41"/>
      <c r="M18" s="41"/>
      <c r="N18" s="41"/>
      <c r="O18" s="41"/>
      <c r="P18" s="42">
        <f>SUM(P13:P17)</f>
        <v>1310000</v>
      </c>
      <c r="Q18" s="41"/>
      <c r="R18" s="41"/>
      <c r="S18" s="41"/>
      <c r="T18" s="41"/>
      <c r="U18" s="16"/>
      <c r="V18" s="16"/>
    </row>
    <row r="19" spans="1:22" ht="15" customHeight="1" x14ac:dyDescent="0.25">
      <c r="A19" s="76" t="s">
        <v>72</v>
      </c>
      <c r="B19" s="77"/>
      <c r="C19" s="77"/>
      <c r="D19" s="77"/>
      <c r="E19" s="77"/>
      <c r="F19" s="77"/>
      <c r="G19" s="77"/>
      <c r="H19" s="77"/>
      <c r="I19" s="77"/>
      <c r="J19" s="77"/>
      <c r="K19" s="77"/>
      <c r="L19" s="77"/>
      <c r="M19" s="77"/>
      <c r="N19" s="77"/>
      <c r="O19" s="77"/>
      <c r="P19" s="77"/>
      <c r="Q19" s="77"/>
      <c r="R19" s="77"/>
      <c r="S19" s="77"/>
      <c r="T19" s="77"/>
      <c r="U19" s="77"/>
      <c r="V19" s="78"/>
    </row>
    <row r="20" spans="1:22" ht="44.25" customHeight="1" x14ac:dyDescent="0.25">
      <c r="A20" s="25" t="s">
        <v>26</v>
      </c>
      <c r="B20" s="26" t="s">
        <v>43</v>
      </c>
      <c r="C20" s="26" t="s">
        <v>44</v>
      </c>
      <c r="D20" s="27" t="s">
        <v>45</v>
      </c>
      <c r="E20" s="26" t="s">
        <v>46</v>
      </c>
      <c r="F20" s="26" t="s">
        <v>47</v>
      </c>
      <c r="G20" s="26" t="s">
        <v>95</v>
      </c>
      <c r="H20" s="26" t="s">
        <v>98</v>
      </c>
      <c r="I20" s="43" t="s">
        <v>100</v>
      </c>
      <c r="J20" s="29" t="s">
        <v>101</v>
      </c>
      <c r="K20" s="30">
        <v>796</v>
      </c>
      <c r="L20" s="25" t="s">
        <v>52</v>
      </c>
      <c r="M20" s="25" t="s">
        <v>99</v>
      </c>
      <c r="N20" s="31">
        <v>47530000000</v>
      </c>
      <c r="O20" s="31" t="s">
        <v>53</v>
      </c>
      <c r="P20" s="33">
        <v>150000</v>
      </c>
      <c r="Q20" s="34">
        <v>45748</v>
      </c>
      <c r="R20" s="34">
        <v>45870</v>
      </c>
      <c r="S20" s="56" t="s">
        <v>54</v>
      </c>
      <c r="T20" s="26" t="s">
        <v>55</v>
      </c>
      <c r="U20" s="26" t="s">
        <v>56</v>
      </c>
      <c r="V20" s="26" t="s">
        <v>56</v>
      </c>
    </row>
    <row r="21" spans="1:22" ht="168" customHeight="1" x14ac:dyDescent="0.25">
      <c r="A21" s="25" t="s">
        <v>27</v>
      </c>
      <c r="B21" s="26" t="s">
        <v>43</v>
      </c>
      <c r="C21" s="26" t="s">
        <v>44</v>
      </c>
      <c r="D21" s="27" t="s">
        <v>45</v>
      </c>
      <c r="E21" s="26" t="s">
        <v>46</v>
      </c>
      <c r="F21" s="26" t="s">
        <v>47</v>
      </c>
      <c r="G21" s="31" t="s">
        <v>74</v>
      </c>
      <c r="H21" s="26" t="s">
        <v>75</v>
      </c>
      <c r="I21" s="37" t="s">
        <v>76</v>
      </c>
      <c r="J21" s="29" t="s">
        <v>77</v>
      </c>
      <c r="K21" s="30">
        <v>796</v>
      </c>
      <c r="L21" s="25" t="s">
        <v>52</v>
      </c>
      <c r="M21" s="25" t="s">
        <v>97</v>
      </c>
      <c r="N21" s="31">
        <v>47530000000</v>
      </c>
      <c r="O21" s="31" t="s">
        <v>53</v>
      </c>
      <c r="P21" s="33">
        <v>75000</v>
      </c>
      <c r="Q21" s="34">
        <v>45748</v>
      </c>
      <c r="R21" s="34">
        <v>45870</v>
      </c>
      <c r="S21" s="56" t="s">
        <v>54</v>
      </c>
      <c r="T21" s="26" t="s">
        <v>55</v>
      </c>
      <c r="U21" s="26" t="s">
        <v>56</v>
      </c>
      <c r="V21" s="26" t="s">
        <v>56</v>
      </c>
    </row>
    <row r="22" spans="1:22" ht="42.75" customHeight="1" x14ac:dyDescent="0.25">
      <c r="A22" s="25" t="s">
        <v>28</v>
      </c>
      <c r="B22" s="26" t="s">
        <v>43</v>
      </c>
      <c r="C22" s="26" t="s">
        <v>44</v>
      </c>
      <c r="D22" s="27" t="s">
        <v>45</v>
      </c>
      <c r="E22" s="26" t="s">
        <v>46</v>
      </c>
      <c r="F22" s="26" t="s">
        <v>47</v>
      </c>
      <c r="G22" s="31" t="s">
        <v>105</v>
      </c>
      <c r="H22" s="26" t="s">
        <v>104</v>
      </c>
      <c r="I22" s="37" t="s">
        <v>102</v>
      </c>
      <c r="J22" s="29" t="s">
        <v>109</v>
      </c>
      <c r="K22" s="30">
        <v>796</v>
      </c>
      <c r="L22" s="25" t="s">
        <v>52</v>
      </c>
      <c r="M22" s="25" t="s">
        <v>103</v>
      </c>
      <c r="N22" s="31">
        <v>47530000000</v>
      </c>
      <c r="O22" s="31" t="s">
        <v>53</v>
      </c>
      <c r="P22" s="33">
        <v>350000</v>
      </c>
      <c r="Q22" s="34">
        <v>45748</v>
      </c>
      <c r="R22" s="34">
        <v>45870</v>
      </c>
      <c r="S22" s="56" t="s">
        <v>54</v>
      </c>
      <c r="T22" s="26" t="s">
        <v>55</v>
      </c>
      <c r="U22" s="26" t="s">
        <v>56</v>
      </c>
      <c r="V22" s="26" t="s">
        <v>56</v>
      </c>
    </row>
    <row r="23" spans="1:22" ht="42" customHeight="1" x14ac:dyDescent="0.25">
      <c r="A23" s="25" t="s">
        <v>29</v>
      </c>
      <c r="B23" s="26" t="s">
        <v>43</v>
      </c>
      <c r="C23" s="26" t="s">
        <v>44</v>
      </c>
      <c r="D23" s="27" t="s">
        <v>45</v>
      </c>
      <c r="E23" s="26" t="s">
        <v>46</v>
      </c>
      <c r="F23" s="26" t="s">
        <v>47</v>
      </c>
      <c r="G23" s="31" t="s">
        <v>120</v>
      </c>
      <c r="H23" s="26" t="s">
        <v>119</v>
      </c>
      <c r="I23" s="37" t="s">
        <v>106</v>
      </c>
      <c r="J23" s="29" t="s">
        <v>110</v>
      </c>
      <c r="K23" s="30">
        <v>796</v>
      </c>
      <c r="L23" s="25" t="s">
        <v>52</v>
      </c>
      <c r="M23" s="25" t="s">
        <v>73</v>
      </c>
      <c r="N23" s="31">
        <v>47530000000</v>
      </c>
      <c r="O23" s="31" t="s">
        <v>53</v>
      </c>
      <c r="P23" s="33">
        <v>180000</v>
      </c>
      <c r="Q23" s="34">
        <v>45748</v>
      </c>
      <c r="R23" s="34">
        <v>45870</v>
      </c>
      <c r="S23" s="56" t="s">
        <v>54</v>
      </c>
      <c r="T23" s="26" t="s">
        <v>55</v>
      </c>
      <c r="U23" s="26" t="s">
        <v>56</v>
      </c>
      <c r="V23" s="26" t="s">
        <v>56</v>
      </c>
    </row>
    <row r="24" spans="1:22" ht="42" customHeight="1" x14ac:dyDescent="0.25">
      <c r="A24" s="25" t="s">
        <v>30</v>
      </c>
      <c r="B24" s="26" t="s">
        <v>43</v>
      </c>
      <c r="C24" s="26" t="s">
        <v>44</v>
      </c>
      <c r="D24" s="27" t="s">
        <v>45</v>
      </c>
      <c r="E24" s="26" t="s">
        <v>46</v>
      </c>
      <c r="F24" s="26" t="s">
        <v>47</v>
      </c>
      <c r="G24" s="26" t="s">
        <v>68</v>
      </c>
      <c r="H24" s="26" t="s">
        <v>69</v>
      </c>
      <c r="I24" s="37" t="s">
        <v>70</v>
      </c>
      <c r="J24" s="39" t="s">
        <v>71</v>
      </c>
      <c r="K24" s="30">
        <v>728</v>
      </c>
      <c r="L24" s="25" t="s">
        <v>107</v>
      </c>
      <c r="M24" s="40" t="s">
        <v>108</v>
      </c>
      <c r="N24" s="31">
        <v>47530000000</v>
      </c>
      <c r="O24" s="31" t="s">
        <v>53</v>
      </c>
      <c r="P24" s="33">
        <v>150000</v>
      </c>
      <c r="Q24" s="34">
        <v>45717</v>
      </c>
      <c r="R24" s="34">
        <v>45992</v>
      </c>
      <c r="S24" s="56" t="s">
        <v>54</v>
      </c>
      <c r="T24" s="31" t="s">
        <v>55</v>
      </c>
      <c r="U24" s="26" t="s">
        <v>56</v>
      </c>
      <c r="V24" s="26" t="s">
        <v>56</v>
      </c>
    </row>
    <row r="25" spans="1:22" ht="42" customHeight="1" x14ac:dyDescent="0.25">
      <c r="A25" s="25" t="s">
        <v>31</v>
      </c>
      <c r="B25" s="26" t="s">
        <v>43</v>
      </c>
      <c r="C25" s="26" t="s">
        <v>44</v>
      </c>
      <c r="D25" s="27" t="s">
        <v>45</v>
      </c>
      <c r="E25" s="26" t="s">
        <v>46</v>
      </c>
      <c r="F25" s="26" t="s">
        <v>47</v>
      </c>
      <c r="G25" s="31" t="s">
        <v>113</v>
      </c>
      <c r="H25" s="31" t="s">
        <v>114</v>
      </c>
      <c r="I25" s="28" t="s">
        <v>118</v>
      </c>
      <c r="J25" s="36" t="s">
        <v>115</v>
      </c>
      <c r="K25" s="30">
        <v>362</v>
      </c>
      <c r="L25" s="25" t="s">
        <v>116</v>
      </c>
      <c r="M25" s="30">
        <v>6</v>
      </c>
      <c r="N25" s="31">
        <v>47530000000</v>
      </c>
      <c r="O25" s="31" t="s">
        <v>53</v>
      </c>
      <c r="P25" s="59">
        <v>6264300</v>
      </c>
      <c r="Q25" s="34">
        <v>45778</v>
      </c>
      <c r="R25" s="34">
        <v>45992</v>
      </c>
      <c r="S25" s="31" t="s">
        <v>117</v>
      </c>
      <c r="T25" s="26" t="s">
        <v>55</v>
      </c>
      <c r="U25" s="26" t="s">
        <v>56</v>
      </c>
      <c r="V25" s="26" t="s">
        <v>56</v>
      </c>
    </row>
    <row r="26" spans="1:22" x14ac:dyDescent="0.25">
      <c r="A26" s="41"/>
      <c r="B26" s="41"/>
      <c r="C26" s="41"/>
      <c r="D26" s="41"/>
      <c r="E26" s="41"/>
      <c r="F26" s="41"/>
      <c r="G26" s="9"/>
      <c r="H26" s="9"/>
      <c r="I26" s="9"/>
      <c r="J26" s="15"/>
      <c r="K26" s="13"/>
      <c r="L26" s="13"/>
      <c r="M26" s="13"/>
      <c r="N26" s="41"/>
      <c r="O26" s="41"/>
      <c r="P26" s="42">
        <f>SUM(P20:P25)</f>
        <v>7169300</v>
      </c>
      <c r="Q26" s="41"/>
      <c r="R26" s="41"/>
      <c r="S26" s="41"/>
      <c r="T26" s="44"/>
      <c r="U26" s="16"/>
      <c r="V26" s="16"/>
    </row>
    <row r="27" spans="1:22" x14ac:dyDescent="0.25">
      <c r="A27" s="68" t="s">
        <v>78</v>
      </c>
      <c r="B27" s="69"/>
      <c r="C27" s="69"/>
      <c r="D27" s="69"/>
      <c r="E27" s="69"/>
      <c r="F27" s="69"/>
      <c r="G27" s="69"/>
      <c r="H27" s="69"/>
      <c r="I27" s="69"/>
      <c r="J27" s="69"/>
      <c r="K27" s="69"/>
      <c r="L27" s="69"/>
      <c r="M27" s="69"/>
      <c r="N27" s="69"/>
      <c r="O27" s="69"/>
      <c r="P27" s="69"/>
      <c r="Q27" s="69"/>
      <c r="R27" s="69"/>
      <c r="S27" s="69"/>
      <c r="T27" s="69"/>
      <c r="U27" s="69"/>
      <c r="V27" s="70"/>
    </row>
    <row r="28" spans="1:22" ht="37.5" customHeight="1" x14ac:dyDescent="0.25">
      <c r="A28" s="45" t="s">
        <v>26</v>
      </c>
      <c r="B28" s="26" t="s">
        <v>43</v>
      </c>
      <c r="C28" s="26" t="s">
        <v>44</v>
      </c>
      <c r="D28" s="27" t="s">
        <v>45</v>
      </c>
      <c r="E28" s="26" t="s">
        <v>46</v>
      </c>
      <c r="F28" s="26" t="s">
        <v>47</v>
      </c>
      <c r="G28" s="31" t="s">
        <v>79</v>
      </c>
      <c r="H28" s="26" t="s">
        <v>80</v>
      </c>
      <c r="I28" s="28" t="s">
        <v>81</v>
      </c>
      <c r="J28" s="38" t="s">
        <v>82</v>
      </c>
      <c r="K28" s="25" t="s">
        <v>83</v>
      </c>
      <c r="L28" s="25" t="s">
        <v>84</v>
      </c>
      <c r="M28" s="25" t="s">
        <v>26</v>
      </c>
      <c r="N28" s="31">
        <v>47530000000</v>
      </c>
      <c r="O28" s="32" t="s">
        <v>53</v>
      </c>
      <c r="P28" s="33">
        <v>2300000</v>
      </c>
      <c r="Q28" s="34">
        <v>45870</v>
      </c>
      <c r="R28" s="34">
        <v>45931</v>
      </c>
      <c r="S28" s="32" t="s">
        <v>85</v>
      </c>
      <c r="T28" s="26" t="s">
        <v>55</v>
      </c>
      <c r="U28" s="26" t="s">
        <v>56</v>
      </c>
      <c r="V28" s="26" t="s">
        <v>56</v>
      </c>
    </row>
    <row r="29" spans="1:22" ht="54" customHeight="1" x14ac:dyDescent="0.25">
      <c r="A29" s="25" t="s">
        <v>27</v>
      </c>
      <c r="B29" s="26" t="s">
        <v>43</v>
      </c>
      <c r="C29" s="26" t="s">
        <v>44</v>
      </c>
      <c r="D29" s="27" t="s">
        <v>45</v>
      </c>
      <c r="E29" s="26" t="s">
        <v>46</v>
      </c>
      <c r="F29" s="26" t="s">
        <v>47</v>
      </c>
      <c r="G29" s="31" t="s">
        <v>34</v>
      </c>
      <c r="H29" s="26" t="s">
        <v>34</v>
      </c>
      <c r="I29" s="43" t="s">
        <v>86</v>
      </c>
      <c r="J29" s="46" t="s">
        <v>34</v>
      </c>
      <c r="K29" s="25" t="s">
        <v>34</v>
      </c>
      <c r="L29" s="25" t="s">
        <v>34</v>
      </c>
      <c r="M29" s="25" t="s">
        <v>34</v>
      </c>
      <c r="N29" s="31">
        <v>47530000000</v>
      </c>
      <c r="O29" s="32" t="s">
        <v>53</v>
      </c>
      <c r="P29" s="33">
        <v>290000</v>
      </c>
      <c r="Q29" s="34">
        <v>45870</v>
      </c>
      <c r="R29" s="34">
        <v>45931</v>
      </c>
      <c r="S29" s="35" t="s">
        <v>54</v>
      </c>
      <c r="T29" s="26" t="s">
        <v>55</v>
      </c>
      <c r="U29" s="26" t="s">
        <v>56</v>
      </c>
      <c r="V29" s="26" t="s">
        <v>56</v>
      </c>
    </row>
    <row r="30" spans="1:22" ht="21.75" customHeight="1" x14ac:dyDescent="0.25">
      <c r="A30" s="25"/>
      <c r="B30" s="26"/>
      <c r="C30" s="26"/>
      <c r="D30" s="27"/>
      <c r="E30" s="26"/>
      <c r="F30" s="26"/>
      <c r="G30" s="31" t="s">
        <v>87</v>
      </c>
      <c r="H30" s="26" t="s">
        <v>88</v>
      </c>
      <c r="I30" s="47" t="s">
        <v>89</v>
      </c>
      <c r="J30" s="48" t="s">
        <v>90</v>
      </c>
      <c r="K30" s="30">
        <v>796</v>
      </c>
      <c r="L30" s="25" t="s">
        <v>52</v>
      </c>
      <c r="M30" s="30">
        <v>5</v>
      </c>
      <c r="N30" s="31"/>
      <c r="O30" s="49"/>
      <c r="P30" s="33"/>
      <c r="Q30" s="34"/>
      <c r="R30" s="34"/>
      <c r="S30" s="31"/>
      <c r="T30" s="26"/>
      <c r="U30" s="26"/>
      <c r="V30" s="50"/>
    </row>
    <row r="31" spans="1:22" ht="23.25" customHeight="1" x14ac:dyDescent="0.25">
      <c r="A31" s="25"/>
      <c r="B31" s="26"/>
      <c r="C31" s="26"/>
      <c r="D31" s="27"/>
      <c r="E31" s="26"/>
      <c r="F31" s="26"/>
      <c r="G31" s="31" t="s">
        <v>87</v>
      </c>
      <c r="H31" s="26" t="s">
        <v>91</v>
      </c>
      <c r="I31" s="47" t="s">
        <v>92</v>
      </c>
      <c r="J31" s="29" t="s">
        <v>93</v>
      </c>
      <c r="K31" s="30">
        <v>796</v>
      </c>
      <c r="L31" s="25" t="s">
        <v>52</v>
      </c>
      <c r="M31" s="25" t="s">
        <v>30</v>
      </c>
      <c r="N31" s="31"/>
      <c r="O31" s="49"/>
      <c r="P31" s="33"/>
      <c r="Q31" s="34"/>
      <c r="R31" s="34"/>
      <c r="S31" s="31"/>
      <c r="T31" s="26"/>
      <c r="U31" s="26"/>
      <c r="V31" s="50"/>
    </row>
    <row r="32" spans="1:22" x14ac:dyDescent="0.25">
      <c r="A32" s="41"/>
      <c r="B32" s="41"/>
      <c r="C32" s="41"/>
      <c r="D32" s="41"/>
      <c r="E32" s="41"/>
      <c r="F32" s="41"/>
      <c r="G32" s="9"/>
      <c r="H32" s="9"/>
      <c r="I32" s="9"/>
      <c r="J32" s="15"/>
      <c r="K32" s="13"/>
      <c r="L32" s="13"/>
      <c r="M32" s="13"/>
      <c r="N32" s="41"/>
      <c r="O32" s="41"/>
      <c r="P32" s="42">
        <f>SUM(P28:P29)</f>
        <v>2590000</v>
      </c>
      <c r="Q32" s="41"/>
      <c r="R32" s="41"/>
      <c r="S32" s="41"/>
      <c r="T32" s="41"/>
      <c r="U32" s="16"/>
      <c r="V32" s="16"/>
    </row>
    <row r="33" spans="1:22" x14ac:dyDescent="0.25">
      <c r="A33" s="68" t="s">
        <v>94</v>
      </c>
      <c r="B33" s="69"/>
      <c r="C33" s="69"/>
      <c r="D33" s="69"/>
      <c r="E33" s="69"/>
      <c r="F33" s="69"/>
      <c r="G33" s="69"/>
      <c r="H33" s="69"/>
      <c r="I33" s="69"/>
      <c r="J33" s="69"/>
      <c r="K33" s="69"/>
      <c r="L33" s="69"/>
      <c r="M33" s="69"/>
      <c r="N33" s="69"/>
      <c r="O33" s="69"/>
      <c r="P33" s="69"/>
      <c r="Q33" s="69"/>
      <c r="R33" s="69"/>
      <c r="S33" s="69"/>
      <c r="T33" s="69"/>
      <c r="U33" s="69"/>
      <c r="V33" s="70"/>
    </row>
    <row r="34" spans="1:22" ht="118.5" customHeight="1" x14ac:dyDescent="0.25">
      <c r="A34" s="25" t="s">
        <v>26</v>
      </c>
      <c r="B34" s="26" t="s">
        <v>43</v>
      </c>
      <c r="C34" s="26" t="s">
        <v>44</v>
      </c>
      <c r="D34" s="27" t="s">
        <v>45</v>
      </c>
      <c r="E34" s="26" t="s">
        <v>46</v>
      </c>
      <c r="F34" s="26" t="s">
        <v>47</v>
      </c>
      <c r="G34" s="31" t="s">
        <v>74</v>
      </c>
      <c r="H34" s="26" t="s">
        <v>75</v>
      </c>
      <c r="I34" s="28" t="s">
        <v>111</v>
      </c>
      <c r="J34" s="29" t="s">
        <v>112</v>
      </c>
      <c r="K34" s="57">
        <v>796</v>
      </c>
      <c r="L34" s="58" t="s">
        <v>52</v>
      </c>
      <c r="M34" s="57">
        <v>14</v>
      </c>
      <c r="N34" s="51">
        <v>47530000000</v>
      </c>
      <c r="O34" s="51" t="s">
        <v>53</v>
      </c>
      <c r="P34" s="33">
        <v>180000</v>
      </c>
      <c r="Q34" s="34">
        <v>45931</v>
      </c>
      <c r="R34" s="34">
        <v>45992</v>
      </c>
      <c r="S34" s="35" t="s">
        <v>54</v>
      </c>
      <c r="T34" s="26" t="s">
        <v>55</v>
      </c>
      <c r="U34" s="26" t="s">
        <v>56</v>
      </c>
      <c r="V34" s="26" t="s">
        <v>56</v>
      </c>
    </row>
    <row r="35" spans="1:22" ht="27.75" customHeight="1" x14ac:dyDescent="0.25">
      <c r="A35" s="25"/>
      <c r="B35" s="26"/>
      <c r="C35" s="26"/>
      <c r="D35" s="27"/>
      <c r="E35" s="26"/>
      <c r="F35" s="26"/>
      <c r="G35" s="51"/>
      <c r="H35" s="52"/>
      <c r="I35" s="47"/>
      <c r="J35" s="53"/>
      <c r="K35" s="30"/>
      <c r="L35" s="30"/>
      <c r="M35" s="30"/>
      <c r="N35" s="31"/>
      <c r="O35" s="31"/>
      <c r="P35" s="54">
        <f>P34</f>
        <v>180000</v>
      </c>
      <c r="Q35" s="34"/>
      <c r="R35" s="34"/>
      <c r="S35" s="31"/>
      <c r="T35" s="26"/>
      <c r="U35" s="31"/>
      <c r="V35" s="31"/>
    </row>
    <row r="36" spans="1:22" ht="42.75" customHeight="1" x14ac:dyDescent="0.25">
      <c r="A36" s="71" t="s">
        <v>96</v>
      </c>
      <c r="B36" s="72"/>
      <c r="C36" s="72"/>
      <c r="D36" s="72"/>
      <c r="E36" s="72"/>
      <c r="F36" s="72"/>
      <c r="G36" s="72"/>
      <c r="H36" s="72"/>
      <c r="I36" s="72"/>
      <c r="J36" s="72"/>
      <c r="K36" s="72"/>
      <c r="L36" s="72"/>
      <c r="M36" s="72"/>
      <c r="N36" s="72"/>
      <c r="O36" s="73"/>
      <c r="P36" s="42">
        <f>P18+P26+P32+P35</f>
        <v>11249300</v>
      </c>
      <c r="Q36" s="41"/>
      <c r="R36" s="41"/>
      <c r="S36" s="41"/>
      <c r="T36" s="44"/>
      <c r="U36" s="16"/>
      <c r="V36" s="16"/>
    </row>
    <row r="38" spans="1:22" x14ac:dyDescent="0.25">
      <c r="B38" s="103"/>
      <c r="C38" s="103"/>
      <c r="D38" s="103"/>
      <c r="E38" s="103"/>
      <c r="F38" s="103"/>
      <c r="G38" s="103"/>
      <c r="H38" s="103"/>
      <c r="I38" s="103"/>
      <c r="J38" s="103"/>
      <c r="K38" s="107"/>
      <c r="L38" s="107"/>
      <c r="M38" s="18"/>
    </row>
    <row r="39" spans="1:22" x14ac:dyDescent="0.25">
      <c r="B39" s="18"/>
      <c r="C39" s="18"/>
      <c r="D39" s="18"/>
      <c r="E39" s="18"/>
      <c r="F39" s="18"/>
      <c r="G39" s="18"/>
      <c r="H39" s="18"/>
      <c r="I39" s="18"/>
      <c r="J39" s="18"/>
      <c r="K39" s="60"/>
      <c r="L39" s="60"/>
      <c r="M39" s="18"/>
    </row>
    <row r="40" spans="1:22" ht="18.75" x14ac:dyDescent="0.3">
      <c r="B40" s="108" t="s">
        <v>121</v>
      </c>
      <c r="C40" s="108"/>
      <c r="D40" s="108"/>
      <c r="E40" s="108"/>
      <c r="F40" s="108"/>
      <c r="G40" s="108"/>
      <c r="H40" s="108"/>
      <c r="I40" s="108"/>
      <c r="J40" s="108"/>
      <c r="K40" s="108"/>
      <c r="L40" s="108"/>
      <c r="M40" s="108"/>
    </row>
    <row r="41" spans="1:22" x14ac:dyDescent="0.25">
      <c r="B41" s="66"/>
      <c r="C41" s="18"/>
      <c r="D41" s="18"/>
      <c r="E41" s="18"/>
      <c r="F41" s="18"/>
      <c r="G41" s="18"/>
      <c r="H41" s="18"/>
      <c r="I41" s="18"/>
      <c r="J41" s="18"/>
      <c r="K41" s="18"/>
      <c r="L41" s="18"/>
      <c r="M41" s="18"/>
    </row>
    <row r="42" spans="1:22" x14ac:dyDescent="0.25">
      <c r="A42" s="3"/>
      <c r="M42" s="22"/>
      <c r="N42" s="21"/>
    </row>
    <row r="43" spans="1:22" x14ac:dyDescent="0.25">
      <c r="A43" s="3"/>
      <c r="C43" s="67" t="s">
        <v>122</v>
      </c>
      <c r="D43" s="67"/>
      <c r="E43" s="67"/>
      <c r="F43" s="67"/>
      <c r="G43" s="67"/>
    </row>
    <row r="44" spans="1:22" ht="10.5" customHeight="1" x14ac:dyDescent="0.25">
      <c r="C44" s="105" t="s">
        <v>123</v>
      </c>
      <c r="D44" s="105"/>
      <c r="E44" s="105"/>
      <c r="F44" s="105"/>
      <c r="G44" s="105"/>
      <c r="N44" s="22"/>
      <c r="O44" s="63"/>
    </row>
    <row r="45" spans="1:22" x14ac:dyDescent="0.25">
      <c r="H45" s="64"/>
      <c r="I45" s="64"/>
      <c r="J45" s="65"/>
      <c r="K45" s="61"/>
      <c r="L45" s="61"/>
    </row>
    <row r="46" spans="1:22" x14ac:dyDescent="0.25">
      <c r="B46" s="103"/>
      <c r="C46" s="103"/>
      <c r="D46" s="103"/>
      <c r="E46" s="103"/>
      <c r="F46" s="103"/>
      <c r="G46" s="103"/>
      <c r="H46" s="103"/>
      <c r="I46" s="103"/>
      <c r="J46" s="103"/>
      <c r="K46" s="104"/>
      <c r="L46" s="104"/>
      <c r="M46" s="19"/>
      <c r="O46" s="63"/>
    </row>
    <row r="47" spans="1:22" x14ac:dyDescent="0.25">
      <c r="B47" s="20"/>
      <c r="C47" s="20"/>
      <c r="D47" s="20"/>
      <c r="E47" s="20"/>
      <c r="F47" s="20"/>
      <c r="G47" s="20"/>
      <c r="H47" s="20"/>
      <c r="I47" s="20"/>
      <c r="J47" s="20"/>
      <c r="K47" s="62"/>
      <c r="L47" s="62"/>
      <c r="M47" s="19"/>
    </row>
    <row r="48" spans="1:22" x14ac:dyDescent="0.25">
      <c r="B48" s="20"/>
      <c r="C48" s="20"/>
      <c r="D48" s="20"/>
      <c r="E48" s="20"/>
      <c r="F48" s="20"/>
      <c r="G48" s="20"/>
      <c r="H48" s="20"/>
      <c r="I48" s="20"/>
      <c r="J48" s="20"/>
      <c r="K48" s="21"/>
      <c r="L48" s="21"/>
      <c r="M48" s="19"/>
    </row>
    <row r="49" spans="2:13" x14ac:dyDescent="0.25">
      <c r="B49" s="20"/>
      <c r="C49" s="20"/>
      <c r="D49" s="20"/>
      <c r="E49" s="20"/>
      <c r="F49" s="20"/>
      <c r="G49" s="20"/>
      <c r="H49" s="20"/>
      <c r="I49" s="20"/>
      <c r="J49" s="20"/>
      <c r="K49" s="21"/>
      <c r="L49" s="21"/>
      <c r="M49" s="19"/>
    </row>
    <row r="50" spans="2:13" x14ac:dyDescent="0.25">
      <c r="L50" s="22"/>
    </row>
    <row r="51" spans="2:13" x14ac:dyDescent="0.25">
      <c r="B51" s="105"/>
      <c r="C51" s="105"/>
      <c r="D51" s="105"/>
      <c r="E51" s="105"/>
      <c r="F51" s="105"/>
    </row>
    <row r="52" spans="2:13" x14ac:dyDescent="0.25">
      <c r="B52" s="106"/>
      <c r="C52" s="106"/>
      <c r="D52" s="106"/>
      <c r="E52" s="106"/>
      <c r="F52" s="106"/>
    </row>
  </sheetData>
  <mergeCells count="32">
    <mergeCell ref="K38:L38"/>
    <mergeCell ref="B38:J38"/>
    <mergeCell ref="B40:M40"/>
    <mergeCell ref="B46:J46"/>
    <mergeCell ref="K46:L46"/>
    <mergeCell ref="B51:F51"/>
    <mergeCell ref="B52:F52"/>
    <mergeCell ref="C44:G44"/>
    <mergeCell ref="Q1:R1"/>
    <mergeCell ref="A8:A10"/>
    <mergeCell ref="I8:R8"/>
    <mergeCell ref="M9:M10"/>
    <mergeCell ref="J9:J10"/>
    <mergeCell ref="N9:O9"/>
    <mergeCell ref="G8:G10"/>
    <mergeCell ref="B8:F9"/>
    <mergeCell ref="I9:I10"/>
    <mergeCell ref="H8:H10"/>
    <mergeCell ref="K9:L9"/>
    <mergeCell ref="Q9:R9"/>
    <mergeCell ref="P9:P10"/>
    <mergeCell ref="A5:V5"/>
    <mergeCell ref="T8:T9"/>
    <mergeCell ref="S8:S10"/>
    <mergeCell ref="A27:V27"/>
    <mergeCell ref="A33:V33"/>
    <mergeCell ref="A36:O36"/>
    <mergeCell ref="A6:V7"/>
    <mergeCell ref="A12:V12"/>
    <mergeCell ref="A19:V19"/>
    <mergeCell ref="U8:U10"/>
    <mergeCell ref="V8:V10"/>
  </mergeCells>
  <printOptions horizontalCentered="1"/>
  <pageMargins left="0.23622047244094491" right="0.23622047244094491" top="0.74803149606299213" bottom="0.35433070866141736" header="0.31496062992125984" footer="0.31496062992125984"/>
  <pageSetup paperSize="9" scale="54"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2022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Tomilova</dc:creator>
  <cp:lastModifiedBy>Североморский специальный дом ГОАУСОН</cp:lastModifiedBy>
  <cp:lastPrinted>2024-12-02T09:07:13Z</cp:lastPrinted>
  <dcterms:created xsi:type="dcterms:W3CDTF">2019-10-29T09:12:59Z</dcterms:created>
  <dcterms:modified xsi:type="dcterms:W3CDTF">2024-12-03T09:11:05Z</dcterms:modified>
</cp:coreProperties>
</file>